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960" yWindow="1788" windowWidth="11040" windowHeight="6516" tabRatio="743"/>
  </bookViews>
  <sheets>
    <sheet name="Summary" sheetId="1" r:id="rId1"/>
    <sheet name="Budget Section 1" sheetId="17" r:id="rId2"/>
    <sheet name="Budget Section 2" sheetId="18" r:id="rId3"/>
    <sheet name="Budget Section 3" sheetId="19" r:id="rId4"/>
    <sheet name="Budget Section 4" sheetId="20" r:id="rId5"/>
    <sheet name="Budget Section 5" sheetId="24" r:id="rId6"/>
    <sheet name="Budget sections 6&amp;7" sheetId="21" r:id="rId7"/>
    <sheet name="Sheet1" sheetId="25" r:id="rId8"/>
  </sheets>
  <definedNames>
    <definedName name="_xlnm.Print_Area" localSheetId="2">'Budget Section 2'!$A$1:$L$48</definedName>
    <definedName name="_xlnm.Print_Area" localSheetId="5">'Budget Section 5'!$A$1:$L$78</definedName>
    <definedName name="_xlnm.Print_Area" localSheetId="0">Summary!$A$1:$F$53</definedName>
  </definedNames>
  <calcPr calcId="145621"/>
</workbook>
</file>

<file path=xl/calcChain.xml><?xml version="1.0" encoding="utf-8"?>
<calcChain xmlns="http://schemas.openxmlformats.org/spreadsheetml/2006/main">
  <c r="E52" i="1" l="1"/>
  <c r="L69" i="24"/>
  <c r="L70" i="24"/>
  <c r="L71" i="24"/>
  <c r="L72" i="24"/>
  <c r="L68" i="24"/>
  <c r="L6" i="19"/>
  <c r="L7" i="19"/>
  <c r="L8" i="19"/>
  <c r="L9" i="19"/>
  <c r="L10" i="19"/>
  <c r="L11" i="19"/>
  <c r="L12" i="19"/>
  <c r="L13" i="19"/>
  <c r="L14" i="19"/>
  <c r="L5" i="19"/>
  <c r="L6" i="18"/>
  <c r="L7" i="18"/>
  <c r="L8" i="18"/>
  <c r="L9" i="18"/>
  <c r="L10" i="18"/>
  <c r="L11" i="18"/>
  <c r="L12" i="18"/>
  <c r="L13" i="18"/>
  <c r="L14" i="18"/>
  <c r="L5" i="18"/>
  <c r="L73" i="24" l="1"/>
  <c r="L43" i="18"/>
  <c r="J25" i="17"/>
  <c r="J16" i="17"/>
  <c r="J7" i="17"/>
  <c r="K12" i="21"/>
  <c r="L43" i="24"/>
  <c r="L31" i="24"/>
  <c r="L24" i="24"/>
  <c r="L17" i="24"/>
  <c r="L9" i="24"/>
  <c r="L9" i="20"/>
  <c r="L18" i="20"/>
  <c r="L25" i="19"/>
  <c r="L21" i="18"/>
  <c r="D45" i="1" l="1"/>
  <c r="F45" i="1" s="1"/>
  <c r="K26" i="21"/>
  <c r="K21" i="21"/>
  <c r="K31" i="21"/>
  <c r="K41" i="21"/>
  <c r="K36" i="21"/>
  <c r="L29" i="20"/>
  <c r="C28" i="1" s="1"/>
  <c r="F28" i="1" s="1"/>
  <c r="L27" i="18"/>
  <c r="L26" i="18"/>
  <c r="L25" i="18"/>
  <c r="L24" i="18"/>
  <c r="L22" i="18"/>
  <c r="L27" i="19"/>
  <c r="C42" i="1"/>
  <c r="F42" i="1" s="1"/>
  <c r="L60" i="24"/>
  <c r="C41" i="1" s="1"/>
  <c r="F41" i="1" s="1"/>
  <c r="L51" i="24"/>
  <c r="C40" i="1" s="1"/>
  <c r="F40" i="1" s="1"/>
  <c r="C39" i="1"/>
  <c r="F39" i="1" s="1"/>
  <c r="L96" i="20"/>
  <c r="C34" i="1" s="1"/>
  <c r="F34" i="1" s="1"/>
  <c r="L80" i="20"/>
  <c r="C33" i="1" s="1"/>
  <c r="F33" i="1" s="1"/>
  <c r="L69" i="20"/>
  <c r="C32" i="1" s="1"/>
  <c r="F32" i="1" s="1"/>
  <c r="L58" i="20"/>
  <c r="C31" i="1" s="1"/>
  <c r="F31" i="1" s="1"/>
  <c r="L51" i="20"/>
  <c r="C30" i="1" s="1"/>
  <c r="F30" i="1" s="1"/>
  <c r="L40" i="20"/>
  <c r="C29" i="1" s="1"/>
  <c r="F29" i="1" s="1"/>
  <c r="L16" i="19"/>
  <c r="L16" i="18"/>
  <c r="J37" i="17"/>
  <c r="C11" i="1"/>
  <c r="E43" i="1"/>
  <c r="E35" i="1"/>
  <c r="E24" i="1"/>
  <c r="E20" i="1"/>
  <c r="E15" i="1"/>
  <c r="C26" i="1"/>
  <c r="F26" i="1" s="1"/>
  <c r="C19" i="1"/>
  <c r="F19" i="1" s="1"/>
  <c r="L26" i="19"/>
  <c r="C27" i="1"/>
  <c r="F27" i="1" s="1"/>
  <c r="C51" i="1" l="1"/>
  <c r="F51" i="1" s="1"/>
  <c r="C50" i="1"/>
  <c r="C49" i="1"/>
  <c r="F49" i="1" s="1"/>
  <c r="K44" i="21"/>
  <c r="E47" i="1"/>
  <c r="C22" i="1"/>
  <c r="F22" i="1" s="1"/>
  <c r="F23" i="19"/>
  <c r="L23" i="19" s="1"/>
  <c r="C17" i="1"/>
  <c r="F17" i="1" s="1"/>
  <c r="F23" i="18"/>
  <c r="L23" i="18" s="1"/>
  <c r="L29" i="18" s="1"/>
  <c r="C18" i="1" s="1"/>
  <c r="F18" i="1" s="1"/>
  <c r="C14" i="1"/>
  <c r="F14" i="1" s="1"/>
  <c r="C12" i="1"/>
  <c r="F12" i="1" s="1"/>
  <c r="C13" i="1"/>
  <c r="F13" i="1" s="1"/>
  <c r="E53" i="1"/>
  <c r="E7" i="1" s="1"/>
  <c r="J40" i="17"/>
  <c r="C37" i="1"/>
  <c r="F37" i="1" s="1"/>
  <c r="L33" i="24"/>
  <c r="C38" i="1" s="1"/>
  <c r="F38" i="1" s="1"/>
  <c r="F35" i="1"/>
  <c r="L21" i="19"/>
  <c r="L24" i="19"/>
  <c r="F11" i="1"/>
  <c r="D35" i="1"/>
  <c r="L22" i="19"/>
  <c r="L99" i="20"/>
  <c r="F20" i="1" l="1"/>
  <c r="L29" i="19"/>
  <c r="C23" i="1" s="1"/>
  <c r="D15" i="1"/>
  <c r="L46" i="18"/>
  <c r="D20" i="1"/>
  <c r="F50" i="1"/>
  <c r="F52" i="1" s="1"/>
  <c r="D52" i="1"/>
  <c r="F15" i="1"/>
  <c r="D43" i="1"/>
  <c r="F43" i="1"/>
  <c r="L76" i="24"/>
  <c r="L32" i="19" l="1"/>
  <c r="F23" i="1"/>
  <c r="F24" i="1" s="1"/>
  <c r="F47" i="1" s="1"/>
  <c r="D24" i="1"/>
  <c r="D47" i="1" l="1"/>
  <c r="D53" i="1" s="1"/>
  <c r="D4" i="1" s="1"/>
  <c r="F53" i="1"/>
  <c r="D6" i="1" l="1"/>
  <c r="F7" i="1" s="1"/>
  <c r="F4" i="1"/>
</calcChain>
</file>

<file path=xl/sharedStrings.xml><?xml version="1.0" encoding="utf-8"?>
<sst xmlns="http://schemas.openxmlformats.org/spreadsheetml/2006/main" count="600" uniqueCount="191">
  <si>
    <t>PROGRAM NAME:</t>
  </si>
  <si>
    <t>PROGRAM NUMBER:</t>
  </si>
  <si>
    <t>Requested</t>
  </si>
  <si>
    <t>Adjustments</t>
  </si>
  <si>
    <t>Approved</t>
  </si>
  <si>
    <t>Contract Amount</t>
  </si>
  <si>
    <t xml:space="preserve">               For Amendments Only</t>
  </si>
  <si>
    <t>Previously Approved Contract Amount</t>
  </si>
  <si>
    <t xml:space="preserve"> </t>
  </si>
  <si>
    <t>Line #</t>
  </si>
  <si>
    <t>Subcategory</t>
  </si>
  <si>
    <t>Line Item Total</t>
  </si>
  <si>
    <t>Revised Total</t>
  </si>
  <si>
    <t>(a)</t>
  </si>
  <si>
    <t>(b)</t>
  </si>
  <si>
    <t>(c)</t>
  </si>
  <si>
    <t>(d)</t>
  </si>
  <si>
    <t>CONTRACTUAL SERVICES</t>
  </si>
  <si>
    <t>TOTAL CONTRACTUAL SERVICES</t>
  </si>
  <si>
    <t>ADMINISTRATION</t>
  </si>
  <si>
    <t>TOTAL ADMINISTRATION</t>
  </si>
  <si>
    <t>DIRECT PROGRAM STAFF</t>
  </si>
  <si>
    <t>OTHER COSTS</t>
  </si>
  <si>
    <t>TOTAL OTHER COSTS</t>
  </si>
  <si>
    <t>EQUIPMENT</t>
  </si>
  <si>
    <t>PROGRAM INCOME</t>
  </si>
  <si>
    <t>TOTAL PROGRAM INCOME</t>
  </si>
  <si>
    <t>$</t>
  </si>
  <si>
    <t>Amount of Amendment</t>
  </si>
  <si>
    <t>(Financial Summary, Line 1a)</t>
  </si>
  <si>
    <t>(Financial Summary, Line 1b)</t>
  </si>
  <si>
    <t>(Financial Summary, Line 1c)</t>
  </si>
  <si>
    <t>Item</t>
  </si>
  <si>
    <t>Unit Cost</t>
  </si>
  <si>
    <t>Total Cost</t>
  </si>
  <si>
    <t>TOTAL ACCOUNTING</t>
  </si>
  <si>
    <t>(Financial Summary, Line 2a)</t>
  </si>
  <si>
    <t>TOTAL LEGAL</t>
  </si>
  <si>
    <t>(Financial Summary, Line 2b)</t>
  </si>
  <si>
    <t>(Financial Summary, Line 2c)</t>
  </si>
  <si>
    <t>TOTAL OTHER CONTRACTUAL SERVICES</t>
  </si>
  <si>
    <t>Annual</t>
  </si>
  <si>
    <t>No. of</t>
  </si>
  <si>
    <t>% funded in</t>
  </si>
  <si>
    <t>Total</t>
  </si>
  <si>
    <t>Position</t>
  </si>
  <si>
    <t>Salary</t>
  </si>
  <si>
    <t>Persons</t>
  </si>
  <si>
    <t>this contract</t>
  </si>
  <si>
    <t>TOTAL ADMINISTRATIVE SALARIES (cash)</t>
  </si>
  <si>
    <t>(Financial Summary, Line 3a)</t>
  </si>
  <si>
    <t>Health Insurance   @</t>
  </si>
  <si>
    <t>of</t>
  </si>
  <si>
    <t>Pension   @</t>
  </si>
  <si>
    <t>F.I.C.A.   @</t>
  </si>
  <si>
    <t>Worker's Compensation   @</t>
  </si>
  <si>
    <t>TOTAL ADMINISTRATIVE FRINGE BENEFITS &amp; PAYROLL TAXES</t>
  </si>
  <si>
    <t>(Financial Summary, Line 3b)</t>
  </si>
  <si>
    <t>TOTAL ADMINISTRATIVE OVERHEAD</t>
  </si>
  <si>
    <t xml:space="preserve">TOTAL PROGRAM SALARIES </t>
  </si>
  <si>
    <t>(Financial Summary, Line 4a)</t>
  </si>
  <si>
    <t>TOTAL PROGRAM FRINGE BENEFITS &amp; PAYROLL TAXES</t>
  </si>
  <si>
    <t>(Financial Summary, Line 4b)</t>
  </si>
  <si>
    <t>TOTAL DIRECT PROGRAM STAFF</t>
  </si>
  <si>
    <t>TOTAL PROGRAM RENT</t>
  </si>
  <si>
    <t>TOTAL CONSUMABLE SUPPLIES</t>
  </si>
  <si>
    <t>TOTAL TRAVEL AND TRANSPORTATION</t>
  </si>
  <si>
    <t>TOTAL UTILITIES</t>
  </si>
  <si>
    <t>TOTAL REPAIRS AND MAINTENANCE</t>
  </si>
  <si>
    <t>TOTAL INSURANCE</t>
  </si>
  <si>
    <t>TOTAL FOOD AND RELATED COSTS</t>
  </si>
  <si>
    <t>TOTAL EQUIPMENT</t>
  </si>
  <si>
    <t>Description</t>
  </si>
  <si>
    <t>FEES:</t>
  </si>
  <si>
    <t>LEASE:</t>
  </si>
  <si>
    <t>SALE:</t>
  </si>
  <si>
    <t>INTEREST:</t>
  </si>
  <si>
    <t>OTHER:</t>
  </si>
  <si>
    <t>1a. Accounting</t>
  </si>
  <si>
    <t>1b. Legal</t>
  </si>
  <si>
    <t>1c. Independent Audit</t>
  </si>
  <si>
    <t>1d. Other Contractual Services</t>
  </si>
  <si>
    <t>2a. Admin. Salaries</t>
  </si>
  <si>
    <t>2b. Admin. Fringe Benefits</t>
  </si>
  <si>
    <t>2c. Admin. Overhead</t>
  </si>
  <si>
    <t>3a. Program Salaries</t>
  </si>
  <si>
    <t>3b. Program Fringe Benefits</t>
  </si>
  <si>
    <t>4a. Program Rent</t>
  </si>
  <si>
    <t>4b. Consumable Supplies</t>
  </si>
  <si>
    <t>4c. Travel &amp; Transportation</t>
  </si>
  <si>
    <t>4d. Utilities</t>
  </si>
  <si>
    <t>4e. Repairs &amp; Maintenance</t>
  </si>
  <si>
    <t>4f. Insurance</t>
  </si>
  <si>
    <t>4g. Food &amp; Related Costs</t>
  </si>
  <si>
    <t>4h. Other Project Expenses</t>
  </si>
  <si>
    <t>1.  CONTRACTUAL SERVICES</t>
  </si>
  <si>
    <t>1a.  Accounting</t>
  </si>
  <si>
    <t>1b.  Legal</t>
  </si>
  <si>
    <t>1d.  Other Contractual Services</t>
  </si>
  <si>
    <t>(Financial Summary, Line 1d)</t>
  </si>
  <si>
    <t>2.  ADMINISTRATION</t>
  </si>
  <si>
    <t>2a.  Administrative Salaries</t>
  </si>
  <si>
    <t>2b.  Administrative Fringe Benefits and Payroll Taxes</t>
  </si>
  <si>
    <t>2c.  Administrative Overhead</t>
  </si>
  <si>
    <t>3.  DIRECT PROGRAM STAFF</t>
  </si>
  <si>
    <t>3a.  Program Salaries</t>
  </si>
  <si>
    <t>3b.  Program Fringe Benefits and Payroll Taxes</t>
  </si>
  <si>
    <t>4.  OTHER COSTS</t>
  </si>
  <si>
    <t>4a.  Program Rent</t>
  </si>
  <si>
    <t>4b.  Consumable Supplies</t>
  </si>
  <si>
    <t>4c.  Travel and Transportation</t>
  </si>
  <si>
    <t>(Financial Summary, Line 4c)</t>
  </si>
  <si>
    <t>4d.  Utilities</t>
  </si>
  <si>
    <t>(Financial Summary, Line 4d)</t>
  </si>
  <si>
    <t>4e.  Repairs and Maintenance</t>
  </si>
  <si>
    <t>(Financial Summary, Line 4e)</t>
  </si>
  <si>
    <t>4f.  Insurance</t>
  </si>
  <si>
    <t>(Financial Summary, Line 4f)</t>
  </si>
  <si>
    <t>4g.  Food and Related Costs</t>
  </si>
  <si>
    <t>(Financial Summary, Line 4g)</t>
  </si>
  <si>
    <t>(Financial Summary, Line 4h)</t>
  </si>
  <si>
    <t>(Financial Summary, Line 4I)</t>
  </si>
  <si>
    <t xml:space="preserve">TOTAL ADMINISTRATIVE SALARIES </t>
  </si>
  <si>
    <t>Service type</t>
  </si>
  <si>
    <t>Service Activity</t>
  </si>
  <si>
    <t>(Financial Summary, Line 6)</t>
  </si>
  <si>
    <t>Item/Staff position</t>
  </si>
  <si>
    <t xml:space="preserve">Major Rehabilitation </t>
  </si>
  <si>
    <t>Essential Services</t>
  </si>
  <si>
    <t>Shelter Operations</t>
  </si>
  <si>
    <t># served</t>
  </si>
  <si>
    <t>TOTAL ESG - EMERGENCY SOLUTIONS GRANT</t>
  </si>
  <si>
    <t>TOTAL ESG-Emergency Solutions Grant</t>
  </si>
  <si>
    <t xml:space="preserve">If an audit of expended DOH funds will be provided from other resources, please 'check' this box </t>
  </si>
  <si>
    <t>(Summary, Line 3)</t>
  </si>
  <si>
    <t>(Summary, Line 2)</t>
  </si>
  <si>
    <t>(Summary, Line 1)</t>
  </si>
  <si>
    <t>(Summary, Line 4)</t>
  </si>
  <si>
    <t>(Financial Summary, Line 7)</t>
  </si>
  <si>
    <t>TOTAL FEES</t>
  </si>
  <si>
    <t>TOTAL LEASE</t>
  </si>
  <si>
    <t>TOTAL SALE</t>
  </si>
  <si>
    <t>TOTAL INTEREST</t>
  </si>
  <si>
    <t>TOTAL OTHER</t>
  </si>
  <si>
    <t>SUBTOTAL OF EXPENSES</t>
  </si>
  <si>
    <t>1c.  Independent Audit</t>
  </si>
  <si>
    <t>TOTAL INDEPENDENT AUDIT</t>
  </si>
  <si>
    <t>LTD   @</t>
  </si>
  <si>
    <t>Other   @</t>
  </si>
  <si>
    <t>4h.  Other Project Expenses</t>
  </si>
  <si>
    <t>TOTAL OTHER PROJECT EXPENSES</t>
  </si>
  <si>
    <t>TOTAL EMERGENCY SHELTER</t>
  </si>
  <si>
    <t>TOTAL STREET OUTREACH</t>
  </si>
  <si>
    <t>TOTAL HOMELESSNESS PREVENTION</t>
  </si>
  <si>
    <t>TOTAL TENANT-BASED RENTAL SUBSIDIES</t>
  </si>
  <si>
    <t>Up to 7.5% of the grant may be used for administrative costs.  Calculation based upon the total ESG funds.</t>
  </si>
  <si>
    <t>TOTAL HOMELESS MANAGEMENT INFORMATION SYSTEM (HMIS)</t>
  </si>
  <si>
    <t>TOTAL RAPID RE-HOUSING</t>
  </si>
  <si>
    <t>Unemployment Compensation   @</t>
  </si>
  <si>
    <t>This section is for Balance of State only.  You may enter your ESG budget as long as your service area is NOT Hartford, Waterbury, Bridgeport, or New Haven</t>
  </si>
  <si>
    <r>
      <t xml:space="preserve">ESG-Emergency Solutions Grant </t>
    </r>
    <r>
      <rPr>
        <b/>
        <sz val="9"/>
        <color rgb="FFFF0000"/>
        <rFont val="Arial"/>
        <family val="2"/>
      </rPr>
      <t>(BOS only)</t>
    </r>
  </si>
  <si>
    <t>4i. Tenant Based Rental Subsidies/Rapid rehousing</t>
  </si>
  <si>
    <t>4i. Tenant-Based Rental Subsidies or Rapid Rehousing financial assistance</t>
  </si>
  <si>
    <r>
      <t xml:space="preserve">                                       TOTAL NET PROGRAM COST </t>
    </r>
    <r>
      <rPr>
        <b/>
        <i/>
        <sz val="7"/>
        <color rgb="FFFF0000"/>
        <rFont val="Times New Roman"/>
        <family val="1"/>
      </rPr>
      <t>(sum of lines 1 through 6i minus line 7</t>
    </r>
  </si>
  <si>
    <t>6a.  Equipment</t>
  </si>
  <si>
    <t>7.  PROGRAM INCOME</t>
  </si>
  <si>
    <t>5. ESG - Emergency Solutions Grant, HUD funding</t>
  </si>
  <si>
    <t>5a. Street Outreach</t>
  </si>
  <si>
    <t>5b. Emergency Shelter</t>
  </si>
  <si>
    <t>5c. Homelessness Prevention</t>
  </si>
  <si>
    <t>5d. Rapid Rehousing</t>
  </si>
  <si>
    <t>5e. HMIS</t>
  </si>
  <si>
    <t>5f.  Administrative*</t>
  </si>
  <si>
    <t>7a. Fees</t>
  </si>
  <si>
    <t>7b. Interest Income</t>
  </si>
  <si>
    <t>7c. Other, Sale and Lease Income</t>
  </si>
  <si>
    <t>5b.Emergency Shelter</t>
  </si>
  <si>
    <t>5d. Rapid Re-housing</t>
  </si>
  <si>
    <t>5e. Homeless Management Information System (HMIS)</t>
  </si>
  <si>
    <t>5f.  Administrative Salaries</t>
  </si>
  <si>
    <t>(Financial Summary, Line 5)</t>
  </si>
  <si>
    <t>(Financial Summary, Line 5e)</t>
  </si>
  <si>
    <t>(Financial Summary, Line 5d)</t>
  </si>
  <si>
    <t>(Financial Summary, Line 5c)</t>
  </si>
  <si>
    <t>(Financial Summary, Line 5b)</t>
  </si>
  <si>
    <t>(Financial Summary, Line 5a)</t>
  </si>
  <si>
    <t>(Financial Summary, Line 5f)</t>
  </si>
  <si>
    <t>6.  EQUIPMENT</t>
  </si>
  <si>
    <t>(Financial Summary, Line 7a)</t>
  </si>
  <si>
    <t>(Financial Summary, Line 7b)</t>
  </si>
  <si>
    <t>(Financial Summary, Line 7c)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</si>
</sst>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;[Red]&quot;$&quot;#,##0.00"/>
    <numFmt numFmtId="165" formatCode="#,##0.00;[Red]#,##0.00"/>
    <numFmt numFmtId="166" formatCode="0.000%"/>
  </numFmts>
  <fonts count="2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sz val="6"/>
      <name val="Small Fonts"/>
      <family val="2"/>
    </font>
    <font>
      <b/>
      <sz val="8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i/>
      <sz val="9"/>
      <name val="Arial Narrow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name val="Arial Narrow"/>
      <family val="2"/>
    </font>
    <font>
      <i/>
      <sz val="7"/>
      <name val="Arial Narrow"/>
      <family val="2"/>
    </font>
    <font>
      <sz val="10"/>
      <color indexed="10"/>
      <name val="Arial Narrow"/>
      <family val="2"/>
    </font>
    <font>
      <sz val="14"/>
      <name val="Symbol"/>
      <family val="1"/>
      <charset val="2"/>
    </font>
    <font>
      <b/>
      <i/>
      <sz val="7"/>
      <color rgb="FFFF0000"/>
      <name val="Times New Roman"/>
      <family val="1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1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93">
    <xf numFmtId="0" fontId="0" fillId="0" borderId="0" xfId="0"/>
    <xf numFmtId="0" fontId="0" fillId="0" borderId="0" xfId="0" applyBorder="1"/>
    <xf numFmtId="0" fontId="0" fillId="0" borderId="7" xfId="0" applyBorder="1"/>
    <xf numFmtId="0" fontId="10" fillId="0" borderId="0" xfId="0" applyFont="1" applyAlignment="1">
      <alignment horizontal="left" vertical="center"/>
    </xf>
    <xf numFmtId="0" fontId="10" fillId="0" borderId="0" xfId="0" applyFont="1"/>
    <xf numFmtId="0" fontId="11" fillId="0" borderId="0" xfId="0" applyFont="1"/>
    <xf numFmtId="164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1" fillId="0" borderId="0" xfId="0" applyFont="1" applyBorder="1"/>
    <xf numFmtId="0" fontId="11" fillId="0" borderId="0" xfId="0" applyFont="1" applyBorder="1" applyAlignment="1">
      <alignment horizontal="left" vertical="center"/>
    </xf>
    <xf numFmtId="165" fontId="10" fillId="0" borderId="7" xfId="0" applyNumberFormat="1" applyFont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0" fontId="0" fillId="0" borderId="0" xfId="0" applyFill="1" applyBorder="1"/>
    <xf numFmtId="0" fontId="11" fillId="0" borderId="0" xfId="0" applyFont="1" applyFill="1" applyBorder="1"/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1" fillId="0" borderId="7" xfId="0" applyFont="1" applyBorder="1"/>
    <xf numFmtId="0" fontId="14" fillId="0" borderId="7" xfId="0" applyFont="1" applyBorder="1"/>
    <xf numFmtId="0" fontId="14" fillId="0" borderId="0" xfId="0" applyFont="1" applyBorder="1"/>
    <xf numFmtId="0" fontId="15" fillId="0" borderId="0" xfId="0" applyFont="1" applyFill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4" fontId="10" fillId="0" borderId="0" xfId="0" applyNumberFormat="1" applyFont="1" applyBorder="1" applyAlignment="1">
      <alignment horizontal="center" vertical="center" shrinkToFit="1"/>
    </xf>
    <xf numFmtId="164" fontId="11" fillId="0" borderId="0" xfId="0" applyNumberFormat="1" applyFont="1" applyBorder="1" applyAlignment="1">
      <alignment horizontal="left" vertical="center"/>
    </xf>
    <xf numFmtId="0" fontId="17" fillId="0" borderId="0" xfId="0" applyFont="1" applyBorder="1" applyAlignment="1">
      <alignment horizontal="right" vertical="center"/>
    </xf>
    <xf numFmtId="164" fontId="11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65" fontId="1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5" fontId="11" fillId="0" borderId="0" xfId="0" applyNumberFormat="1" applyFont="1" applyBorder="1" applyAlignment="1">
      <alignment horizontal="left" vertical="center"/>
    </xf>
    <xf numFmtId="165" fontId="10" fillId="0" borderId="7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left"/>
    </xf>
    <xf numFmtId="0" fontId="0" fillId="0" borderId="14" xfId="0" applyFill="1" applyBorder="1"/>
    <xf numFmtId="0" fontId="11" fillId="0" borderId="14" xfId="0" applyFont="1" applyFill="1" applyBorder="1"/>
    <xf numFmtId="0" fontId="11" fillId="0" borderId="0" xfId="0" applyFont="1" applyBorder="1" applyAlignment="1"/>
    <xf numFmtId="0" fontId="0" fillId="0" borderId="0" xfId="0" applyBorder="1" applyAlignment="1"/>
    <xf numFmtId="0" fontId="11" fillId="0" borderId="0" xfId="0" applyFont="1" applyBorder="1" applyAlignment="1">
      <alignment horizontal="right" vertical="center"/>
    </xf>
    <xf numFmtId="164" fontId="10" fillId="0" borderId="0" xfId="0" applyNumberFormat="1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165" fontId="0" fillId="0" borderId="0" xfId="0" applyNumberFormat="1" applyBorder="1" applyAlignment="1"/>
    <xf numFmtId="0" fontId="11" fillId="0" borderId="7" xfId="0" applyFont="1" applyBorder="1" applyAlignment="1"/>
    <xf numFmtId="0" fontId="14" fillId="0" borderId="7" xfId="0" applyFont="1" applyBorder="1" applyAlignment="1"/>
    <xf numFmtId="0" fontId="0" fillId="0" borderId="7" xfId="0" applyBorder="1" applyAlignment="1"/>
    <xf numFmtId="0" fontId="10" fillId="0" borderId="0" xfId="0" applyFont="1" applyBorder="1"/>
    <xf numFmtId="0" fontId="0" fillId="0" borderId="0" xfId="0" applyAlignment="1">
      <alignment horizontal="center" vertical="center"/>
    </xf>
    <xf numFmtId="164" fontId="10" fillId="0" borderId="7" xfId="0" applyNumberFormat="1" applyFont="1" applyBorder="1"/>
    <xf numFmtId="0" fontId="13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/>
    <xf numFmtId="165" fontId="10" fillId="0" borderId="7" xfId="0" applyNumberFormat="1" applyFont="1" applyBorder="1"/>
    <xf numFmtId="0" fontId="11" fillId="0" borderId="0" xfId="0" applyFont="1" applyFill="1" applyBorder="1" applyAlignment="1">
      <alignment horizontal="right" vertical="center"/>
    </xf>
    <xf numFmtId="164" fontId="11" fillId="0" borderId="0" xfId="0" applyNumberFormat="1" applyFont="1" applyFill="1" applyBorder="1" applyAlignment="1">
      <alignment horizontal="left" vertical="center"/>
    </xf>
    <xf numFmtId="3" fontId="11" fillId="0" borderId="0" xfId="0" applyNumberFormat="1" applyFont="1" applyBorder="1" applyAlignment="1">
      <alignment horizontal="left" vertical="center"/>
    </xf>
    <xf numFmtId="3" fontId="10" fillId="0" borderId="0" xfId="0" applyNumberFormat="1" applyFont="1" applyBorder="1" applyAlignment="1">
      <alignment horizontal="right" vertical="center"/>
    </xf>
    <xf numFmtId="3" fontId="0" fillId="0" borderId="0" xfId="0" applyNumberFormat="1" applyBorder="1"/>
    <xf numFmtId="3" fontId="11" fillId="0" borderId="0" xfId="0" applyNumberFormat="1" applyFont="1" applyBorder="1"/>
    <xf numFmtId="3" fontId="11" fillId="0" borderId="0" xfId="0" applyNumberFormat="1" applyFont="1" applyBorder="1" applyAlignment="1"/>
    <xf numFmtId="3" fontId="0" fillId="0" borderId="0" xfId="0" applyNumberFormat="1" applyBorder="1" applyAlignment="1"/>
    <xf numFmtId="0" fontId="10" fillId="0" borderId="7" xfId="0" applyFont="1" applyBorder="1"/>
    <xf numFmtId="0" fontId="10" fillId="0" borderId="7" xfId="0" applyFont="1" applyBorder="1" applyAlignment="1">
      <alignment horizontal="right" vertical="center"/>
    </xf>
    <xf numFmtId="164" fontId="10" fillId="0" borderId="7" xfId="0" applyNumberFormat="1" applyFont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right" vertical="center"/>
    </xf>
    <xf numFmtId="0" fontId="13" fillId="0" borderId="7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3" fillId="0" borderId="15" xfId="0" applyFont="1" applyBorder="1"/>
    <xf numFmtId="0" fontId="4" fillId="0" borderId="0" xfId="0" applyFont="1"/>
    <xf numFmtId="0" fontId="20" fillId="0" borderId="0" xfId="0" applyFont="1" applyAlignment="1">
      <alignment horizontal="left" vertical="center" indent="4"/>
    </xf>
    <xf numFmtId="165" fontId="11" fillId="0" borderId="7" xfId="0" applyNumberFormat="1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0" fillId="0" borderId="0" xfId="0" applyAlignment="1"/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Alignment="1">
      <alignment horizontal="right"/>
    </xf>
    <xf numFmtId="0" fontId="14" fillId="0" borderId="0" xfId="0" applyFont="1" applyBorder="1" applyAlignment="1">
      <alignment vertical="center"/>
    </xf>
    <xf numFmtId="0" fontId="11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164" fontId="11" fillId="0" borderId="0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right"/>
    </xf>
    <xf numFmtId="0" fontId="11" fillId="0" borderId="14" xfId="0" applyFont="1" applyFill="1" applyBorder="1" applyAlignment="1">
      <alignment horizontal="right"/>
    </xf>
    <xf numFmtId="0" fontId="11" fillId="0" borderId="0" xfId="0" applyFont="1" applyAlignment="1">
      <alignment horizontal="right"/>
    </xf>
    <xf numFmtId="3" fontId="11" fillId="0" borderId="0" xfId="0" applyNumberFormat="1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3" fontId="10" fillId="0" borderId="0" xfId="0" applyNumberFormat="1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165" fontId="10" fillId="0" borderId="7" xfId="0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165" fontId="11" fillId="0" borderId="14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11" fillId="0" borderId="14" xfId="0" applyFont="1" applyFill="1" applyBorder="1" applyAlignment="1"/>
    <xf numFmtId="164" fontId="11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5" fillId="0" borderId="0" xfId="0" applyFont="1"/>
    <xf numFmtId="0" fontId="10" fillId="0" borderId="0" xfId="0" applyFont="1" applyBorder="1" applyAlignment="1"/>
    <xf numFmtId="164" fontId="10" fillId="0" borderId="0" xfId="0" applyNumberFormat="1" applyFont="1" applyBorder="1" applyAlignment="1">
      <alignment vertical="center"/>
    </xf>
    <xf numFmtId="0" fontId="4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0" xfId="0" applyFont="1" applyAlignment="1"/>
    <xf numFmtId="0" fontId="11" fillId="0" borderId="0" xfId="0" applyFont="1" applyAlignment="1">
      <alignment vertical="center"/>
    </xf>
    <xf numFmtId="0" fontId="11" fillId="3" borderId="0" xfId="0" applyFont="1" applyFill="1" applyBorder="1" applyAlignment="1"/>
    <xf numFmtId="0" fontId="14" fillId="3" borderId="0" xfId="0" applyFont="1" applyFill="1" applyBorder="1" applyAlignment="1"/>
    <xf numFmtId="0" fontId="0" fillId="3" borderId="0" xfId="0" applyFill="1" applyBorder="1" applyAlignment="1"/>
    <xf numFmtId="0" fontId="11" fillId="3" borderId="0" xfId="0" applyFont="1" applyFill="1" applyBorder="1"/>
    <xf numFmtId="0" fontId="11" fillId="3" borderId="0" xfId="0" applyFont="1" applyFill="1" applyBorder="1" applyAlignment="1">
      <alignment horizontal="right" vertical="center"/>
    </xf>
    <xf numFmtId="164" fontId="11" fillId="3" borderId="0" xfId="0" applyNumberFormat="1" applyFont="1" applyFill="1" applyBorder="1" applyAlignment="1">
      <alignment horizontal="left" vertical="center"/>
    </xf>
    <xf numFmtId="0" fontId="0" fillId="3" borderId="0" xfId="0" applyFill="1" applyBorder="1"/>
    <xf numFmtId="0" fontId="14" fillId="3" borderId="0" xfId="0" applyFont="1" applyFill="1" applyBorder="1"/>
    <xf numFmtId="0" fontId="14" fillId="3" borderId="0" xfId="0" applyFont="1" applyFill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164" fontId="12" fillId="3" borderId="0" xfId="0" applyNumberFormat="1" applyFont="1" applyFill="1" applyBorder="1" applyAlignment="1">
      <alignment horizontal="left" vertical="center"/>
    </xf>
    <xf numFmtId="0" fontId="11" fillId="0" borderId="0" xfId="0" applyFont="1" applyBorder="1" applyAlignment="1">
      <alignment horizontal="right" vertical="center"/>
    </xf>
    <xf numFmtId="164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right"/>
    </xf>
    <xf numFmtId="164" fontId="10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4" fillId="0" borderId="15" xfId="0" applyFont="1" applyBorder="1"/>
    <xf numFmtId="0" fontId="2" fillId="6" borderId="15" xfId="0" applyFont="1" applyFill="1" applyBorder="1"/>
    <xf numFmtId="0" fontId="2" fillId="0" borderId="0" xfId="0" applyFont="1" applyBorder="1" applyAlignment="1">
      <alignment horizontal="center"/>
    </xf>
    <xf numFmtId="0" fontId="9" fillId="0" borderId="15" xfId="0" applyFont="1" applyBorder="1" applyAlignment="1">
      <alignment horizontal="right"/>
    </xf>
    <xf numFmtId="0" fontId="2" fillId="6" borderId="13" xfId="0" applyFont="1" applyFill="1" applyBorder="1"/>
    <xf numFmtId="0" fontId="4" fillId="0" borderId="0" xfId="0" applyFont="1" applyBorder="1"/>
    <xf numFmtId="0" fontId="4" fillId="0" borderId="12" xfId="0" applyFont="1" applyBorder="1" applyAlignment="1">
      <alignment horizontal="center"/>
    </xf>
    <xf numFmtId="0" fontId="2" fillId="6" borderId="2" xfId="0" applyFont="1" applyFill="1" applyBorder="1"/>
    <xf numFmtId="0" fontId="2" fillId="6" borderId="2" xfId="0" applyFont="1" applyFill="1" applyBorder="1" applyAlignment="1"/>
    <xf numFmtId="0" fontId="1" fillId="6" borderId="1" xfId="0" applyFont="1" applyFill="1" applyBorder="1" applyAlignment="1"/>
    <xf numFmtId="0" fontId="9" fillId="0" borderId="9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43" fontId="2" fillId="0" borderId="15" xfId="1" applyFont="1" applyBorder="1"/>
    <xf numFmtId="43" fontId="2" fillId="6" borderId="15" xfId="1" applyFont="1" applyFill="1" applyBorder="1"/>
    <xf numFmtId="43" fontId="2" fillId="0" borderId="13" xfId="1" applyFont="1" applyBorder="1"/>
    <xf numFmtId="43" fontId="1" fillId="6" borderId="15" xfId="1" applyFont="1" applyFill="1" applyBorder="1"/>
    <xf numFmtId="43" fontId="1" fillId="0" borderId="15" xfId="1" applyFont="1" applyBorder="1"/>
    <xf numFmtId="43" fontId="1" fillId="0" borderId="13" xfId="1" applyFont="1" applyBorder="1"/>
    <xf numFmtId="43" fontId="2" fillId="6" borderId="15" xfId="1" applyFont="1" applyFill="1" applyBorder="1" applyAlignment="1"/>
    <xf numFmtId="43" fontId="2" fillId="6" borderId="13" xfId="1" applyFont="1" applyFill="1" applyBorder="1" applyAlignment="1"/>
    <xf numFmtId="43" fontId="2" fillId="6" borderId="13" xfId="1" applyFont="1" applyFill="1" applyBorder="1"/>
    <xf numFmtId="4" fontId="11" fillId="0" borderId="7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right"/>
    </xf>
    <xf numFmtId="0" fontId="11" fillId="0" borderId="7" xfId="0" applyFont="1" applyBorder="1" applyAlignment="1">
      <alignment horizontal="right"/>
    </xf>
    <xf numFmtId="164" fontId="11" fillId="3" borderId="0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12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165" fontId="11" fillId="0" borderId="7" xfId="0" applyNumberFormat="1" applyFont="1" applyBorder="1" applyAlignment="1" applyProtection="1">
      <alignment horizontal="right" vertical="center"/>
      <protection locked="0"/>
    </xf>
    <xf numFmtId="9" fontId="11" fillId="0" borderId="7" xfId="0" applyNumberFormat="1" applyFont="1" applyBorder="1" applyAlignment="1" applyProtection="1">
      <alignment horizontal="center" vertical="center"/>
      <protection locked="0"/>
    </xf>
    <xf numFmtId="165" fontId="11" fillId="0" borderId="7" xfId="0" applyNumberFormat="1" applyFont="1" applyBorder="1" applyAlignment="1" applyProtection="1">
      <alignment horizontal="right" vertical="center"/>
    </xf>
    <xf numFmtId="3" fontId="11" fillId="0" borderId="7" xfId="0" applyNumberFormat="1" applyFont="1" applyBorder="1" applyAlignment="1" applyProtection="1">
      <alignment horizontal="right" vertical="center"/>
      <protection locked="0"/>
    </xf>
    <xf numFmtId="4" fontId="11" fillId="0" borderId="7" xfId="0" applyNumberFormat="1" applyFont="1" applyBorder="1" applyAlignment="1" applyProtection="1">
      <alignment horizontal="right" vertical="center"/>
      <protection locked="0"/>
    </xf>
    <xf numFmtId="2" fontId="11" fillId="0" borderId="7" xfId="0" applyNumberFormat="1" applyFont="1" applyBorder="1" applyAlignment="1" applyProtection="1">
      <alignment horizontal="center" vertical="center"/>
      <protection locked="0"/>
    </xf>
    <xf numFmtId="43" fontId="11" fillId="0" borderId="7" xfId="1" applyFont="1" applyBorder="1" applyAlignment="1" applyProtection="1">
      <alignment horizontal="left" vertical="center"/>
      <protection locked="0"/>
    </xf>
    <xf numFmtId="165" fontId="11" fillId="0" borderId="7" xfId="0" applyNumberFormat="1" applyFont="1" applyBorder="1" applyAlignment="1" applyProtection="1">
      <alignment horizontal="left" vertical="center"/>
      <protection locked="0"/>
    </xf>
    <xf numFmtId="0" fontId="12" fillId="0" borderId="7" xfId="0" applyFont="1" applyBorder="1" applyAlignment="1" applyProtection="1">
      <alignment horizontal="left" vertical="center"/>
      <protection locked="0"/>
    </xf>
    <xf numFmtId="164" fontId="10" fillId="0" borderId="7" xfId="0" applyNumberFormat="1" applyFont="1" applyBorder="1" applyAlignment="1" applyProtection="1">
      <alignment horizontal="right" vertical="center"/>
      <protection locked="0"/>
    </xf>
    <xf numFmtId="43" fontId="1" fillId="6" borderId="13" xfId="1" applyFont="1" applyFill="1" applyBorder="1"/>
    <xf numFmtId="43" fontId="1" fillId="0" borderId="24" xfId="1" applyFont="1" applyBorder="1"/>
    <xf numFmtId="43" fontId="1" fillId="0" borderId="18" xfId="1" applyFont="1" applyBorder="1"/>
    <xf numFmtId="43" fontId="1" fillId="0" borderId="29" xfId="1" applyFont="1" applyBorder="1"/>
    <xf numFmtId="43" fontId="1" fillId="0" borderId="28" xfId="1" applyFont="1" applyBorder="1"/>
    <xf numFmtId="166" fontId="12" fillId="0" borderId="7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/>
    <xf numFmtId="166" fontId="12" fillId="0" borderId="7" xfId="0" applyNumberFormat="1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164" fontId="11" fillId="0" borderId="0" xfId="0" applyNumberFormat="1" applyFont="1" applyBorder="1" applyAlignment="1" applyProtection="1">
      <alignment horizontal="left" vertical="center"/>
    </xf>
    <xf numFmtId="164" fontId="10" fillId="0" borderId="0" xfId="0" applyNumberFormat="1" applyFont="1" applyBorder="1" applyAlignment="1" applyProtection="1">
      <alignment horizontal="right" vertical="center"/>
    </xf>
    <xf numFmtId="0" fontId="0" fillId="0" borderId="0" xfId="0" applyProtection="1"/>
    <xf numFmtId="44" fontId="12" fillId="0" borderId="7" xfId="2" applyFont="1" applyBorder="1" applyAlignment="1" applyProtection="1">
      <alignment horizontal="right" vertical="center"/>
      <protection locked="0"/>
    </xf>
    <xf numFmtId="44" fontId="12" fillId="0" borderId="7" xfId="2" applyFont="1" applyBorder="1" applyAlignment="1" applyProtection="1">
      <alignment horizontal="right" vertical="center"/>
    </xf>
    <xf numFmtId="2" fontId="12" fillId="0" borderId="7" xfId="0" applyNumberFormat="1" applyFont="1" applyBorder="1" applyAlignment="1" applyProtection="1">
      <alignment horizontal="right" vertical="center"/>
      <protection locked="0"/>
    </xf>
    <xf numFmtId="0" fontId="12" fillId="0" borderId="7" xfId="0" applyFont="1" applyBorder="1" applyAlignment="1" applyProtection="1">
      <alignment horizontal="left" vertical="center"/>
      <protection locked="0"/>
    </xf>
    <xf numFmtId="165" fontId="11" fillId="0" borderId="7" xfId="0" applyNumberFormat="1" applyFont="1" applyBorder="1" applyAlignment="1" applyProtection="1">
      <alignment horizontal="left" vertical="center"/>
      <protection locked="0"/>
    </xf>
    <xf numFmtId="164" fontId="10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left" vertical="center"/>
    </xf>
    <xf numFmtId="44" fontId="12" fillId="0" borderId="7" xfId="0" applyNumberFormat="1" applyFont="1" applyBorder="1" applyAlignment="1" applyProtection="1">
      <alignment horizontal="right" vertical="center"/>
      <protection locked="0"/>
    </xf>
    <xf numFmtId="44" fontId="12" fillId="0" borderId="7" xfId="0" applyNumberFormat="1" applyFont="1" applyBorder="1" applyAlignment="1" applyProtection="1">
      <alignment horizontal="right" vertical="center"/>
    </xf>
    <xf numFmtId="0" fontId="4" fillId="6" borderId="10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right"/>
    </xf>
    <xf numFmtId="0" fontId="4" fillId="6" borderId="11" xfId="0" applyFont="1" applyFill="1" applyBorder="1" applyAlignment="1">
      <alignment horizontal="center"/>
    </xf>
    <xf numFmtId="0" fontId="9" fillId="6" borderId="12" xfId="0" applyFont="1" applyFill="1" applyBorder="1" applyAlignment="1">
      <alignment horizontal="right"/>
    </xf>
    <xf numFmtId="165" fontId="10" fillId="0" borderId="7" xfId="0" applyNumberFormat="1" applyFont="1" applyBorder="1" applyAlignment="1">
      <alignment horizontal="right" vertical="center"/>
    </xf>
    <xf numFmtId="0" fontId="12" fillId="0" borderId="7" xfId="0" applyFont="1" applyBorder="1" applyAlignment="1" applyProtection="1">
      <alignment horizontal="left" vertical="center"/>
      <protection locked="0"/>
    </xf>
    <xf numFmtId="165" fontId="11" fillId="0" borderId="7" xfId="0" applyNumberFormat="1" applyFont="1" applyBorder="1" applyAlignment="1" applyProtection="1">
      <alignment horizontal="right" vertical="center"/>
      <protection locked="0"/>
    </xf>
    <xf numFmtId="4" fontId="11" fillId="0" borderId="7" xfId="0" applyNumberFormat="1" applyFont="1" applyBorder="1" applyAlignment="1" applyProtection="1">
      <alignment horizontal="right" vertical="center"/>
      <protection locked="0"/>
    </xf>
    <xf numFmtId="2" fontId="0" fillId="0" borderId="7" xfId="0" applyNumberFormat="1" applyBorder="1" applyProtection="1">
      <protection locked="0"/>
    </xf>
    <xf numFmtId="9" fontId="11" fillId="0" borderId="11" xfId="0" applyNumberFormat="1" applyFont="1" applyBorder="1" applyAlignment="1" applyProtection="1">
      <alignment horizontal="center" vertical="center"/>
      <protection locked="0"/>
    </xf>
    <xf numFmtId="44" fontId="2" fillId="0" borderId="26" xfId="2" applyNumberFormat="1" applyFont="1" applyBorder="1" applyAlignment="1"/>
    <xf numFmtId="44" fontId="2" fillId="6" borderId="6" xfId="0" applyNumberFormat="1" applyFont="1" applyFill="1" applyBorder="1" applyAlignment="1"/>
    <xf numFmtId="44" fontId="2" fillId="0" borderId="8" xfId="2" applyNumberFormat="1" applyFont="1" applyBorder="1" applyAlignment="1"/>
    <xf numFmtId="44" fontId="8" fillId="2" borderId="18" xfId="2" applyNumberFormat="1" applyFont="1" applyFill="1" applyBorder="1" applyAlignment="1">
      <alignment horizontal="centerContinuous"/>
    </xf>
    <xf numFmtId="44" fontId="8" fillId="2" borderId="7" xfId="0" applyNumberFormat="1" applyFont="1" applyFill="1" applyBorder="1" applyAlignment="1">
      <alignment horizontal="center"/>
    </xf>
    <xf numFmtId="44" fontId="2" fillId="0" borderId="24" xfId="2" applyNumberFormat="1" applyFont="1" applyBorder="1" applyAlignment="1"/>
    <xf numFmtId="44" fontId="2" fillId="6" borderId="10" xfId="2" applyNumberFormat="1" applyFont="1" applyFill="1" applyBorder="1" applyAlignment="1">
      <alignment horizontal="left"/>
    </xf>
    <xf numFmtId="44" fontId="2" fillId="6" borderId="7" xfId="2" applyNumberFormat="1" applyFont="1" applyFill="1" applyBorder="1" applyAlignment="1">
      <alignment horizontal="center"/>
    </xf>
    <xf numFmtId="44" fontId="2" fillId="6" borderId="9" xfId="2" applyNumberFormat="1" applyFont="1" applyFill="1" applyBorder="1" applyAlignment="1">
      <alignment horizontal="center"/>
    </xf>
    <xf numFmtId="44" fontId="2" fillId="0" borderId="5" xfId="2" applyNumberFormat="1" applyFont="1" applyBorder="1" applyAlignment="1">
      <alignment horizontal="center"/>
    </xf>
    <xf numFmtId="44" fontId="2" fillId="0" borderId="3" xfId="2" applyNumberFormat="1" applyFont="1" applyBorder="1" applyAlignment="1">
      <alignment horizontal="left"/>
    </xf>
    <xf numFmtId="0" fontId="9" fillId="0" borderId="11" xfId="0" applyFont="1" applyBorder="1" applyAlignment="1">
      <alignment horizontal="right"/>
    </xf>
    <xf numFmtId="0" fontId="9" fillId="0" borderId="12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right" wrapText="1"/>
    </xf>
    <xf numFmtId="0" fontId="4" fillId="0" borderId="12" xfId="0" applyFont="1" applyBorder="1" applyAlignment="1">
      <alignment horizontal="right" wrapText="1"/>
    </xf>
    <xf numFmtId="0" fontId="4" fillId="0" borderId="0" xfId="0" applyFont="1" applyBorder="1" applyAlignment="1">
      <alignment horizontal="right"/>
    </xf>
    <xf numFmtId="0" fontId="1" fillId="0" borderId="7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6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8" xfId="0" applyFont="1" applyBorder="1" applyAlignment="1">
      <alignment horizontal="right"/>
    </xf>
    <xf numFmtId="0" fontId="7" fillId="0" borderId="25" xfId="0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12" fillId="0" borderId="7" xfId="0" applyFont="1" applyBorder="1" applyAlignment="1" applyProtection="1">
      <alignment horizontal="left" vertical="center"/>
      <protection locked="0"/>
    </xf>
    <xf numFmtId="0" fontId="10" fillId="3" borderId="13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165" fontId="11" fillId="0" borderId="7" xfId="0" applyNumberFormat="1" applyFont="1" applyBorder="1" applyAlignment="1" applyProtection="1">
      <alignment horizontal="right" vertical="center"/>
      <protection locked="0"/>
    </xf>
    <xf numFmtId="165" fontId="11" fillId="0" borderId="7" xfId="0" applyNumberFormat="1" applyFont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right"/>
    </xf>
    <xf numFmtId="165" fontId="10" fillId="0" borderId="11" xfId="0" applyNumberFormat="1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center"/>
    </xf>
    <xf numFmtId="0" fontId="13" fillId="0" borderId="14" xfId="0" applyFont="1" applyBorder="1" applyAlignment="1">
      <alignment horizontal="right" vertical="center"/>
    </xf>
    <xf numFmtId="165" fontId="10" fillId="0" borderId="7" xfId="0" applyNumberFormat="1" applyFont="1" applyBorder="1" applyAlignment="1">
      <alignment horizontal="right" vertical="center"/>
    </xf>
    <xf numFmtId="0" fontId="10" fillId="5" borderId="16" xfId="0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0" xfId="0" applyBorder="1" applyProtection="1">
      <protection locked="0"/>
    </xf>
    <xf numFmtId="0" fontId="13" fillId="0" borderId="0" xfId="0" applyFont="1" applyBorder="1" applyAlignment="1">
      <alignment horizontal="left" vertical="center"/>
    </xf>
    <xf numFmtId="164" fontId="10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64" fontId="11" fillId="3" borderId="0" xfId="0" applyNumberFormat="1" applyFont="1" applyFill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>
      <alignment horizontal="center"/>
    </xf>
    <xf numFmtId="0" fontId="0" fillId="0" borderId="0" xfId="0" applyAlignment="1"/>
    <xf numFmtId="4" fontId="11" fillId="0" borderId="7" xfId="0" applyNumberFormat="1" applyFont="1" applyBorder="1" applyAlignment="1" applyProtection="1">
      <alignment horizontal="right" vertical="center"/>
      <protection locked="0"/>
    </xf>
    <xf numFmtId="164" fontId="10" fillId="0" borderId="0" xfId="0" applyNumberFormat="1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14" fillId="0" borderId="0" xfId="0" applyFont="1" applyBorder="1" applyAlignment="1">
      <alignment horizontal="center" vertical="center"/>
    </xf>
    <xf numFmtId="165" fontId="0" fillId="0" borderId="7" xfId="0" applyNumberFormat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164" fontId="10" fillId="0" borderId="0" xfId="0" applyNumberFormat="1" applyFont="1" applyBorder="1" applyAlignment="1">
      <alignment horizontal="center" vertical="center"/>
    </xf>
    <xf numFmtId="0" fontId="10" fillId="4" borderId="0" xfId="0" applyFont="1" applyFill="1" applyBorder="1" applyAlignment="1">
      <alignment horizontal="center"/>
    </xf>
    <xf numFmtId="0" fontId="19" fillId="0" borderId="20" xfId="0" applyFont="1" applyBorder="1" applyAlignment="1">
      <alignment horizontal="left" vertical="center" wrapText="1"/>
    </xf>
    <xf numFmtId="0" fontId="19" fillId="0" borderId="21" xfId="0" applyFont="1" applyBorder="1" applyAlignment="1">
      <alignment horizontal="left" vertical="center" wrapText="1"/>
    </xf>
    <xf numFmtId="0" fontId="19" fillId="0" borderId="22" xfId="0" applyFont="1" applyBorder="1" applyAlignment="1">
      <alignment horizontal="left" vertical="center" wrapText="1"/>
    </xf>
    <xf numFmtId="0" fontId="10" fillId="3" borderId="23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left" vertical="center"/>
    </xf>
    <xf numFmtId="0" fontId="22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 vertical="center"/>
    </xf>
    <xf numFmtId="2" fontId="11" fillId="0" borderId="7" xfId="0" applyNumberFormat="1" applyFont="1" applyBorder="1" applyAlignment="1" applyProtection="1">
      <alignment horizontal="right"/>
      <protection locked="0"/>
    </xf>
    <xf numFmtId="0" fontId="10" fillId="0" borderId="0" xfId="0" applyFont="1" applyBorder="1" applyAlignment="1">
      <alignment horizontal="right"/>
    </xf>
    <xf numFmtId="0" fontId="11" fillId="0" borderId="7" xfId="0" applyFont="1" applyBorder="1" applyAlignment="1" applyProtection="1">
      <alignment horizontal="left"/>
      <protection locked="0"/>
    </xf>
    <xf numFmtId="0" fontId="10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289560</xdr:colOff>
          <xdr:row>20</xdr:row>
          <xdr:rowOff>137160</xdr:rowOff>
        </xdr:from>
        <xdr:to>
          <xdr:col>3</xdr:col>
          <xdr:colOff>571500</xdr:colOff>
          <xdr:row>22</xdr:row>
          <xdr:rowOff>7620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tabSelected="1" view="pageLayout" topLeftCell="A11" zoomScaleNormal="100" workbookViewId="0">
      <selection activeCell="F45" sqref="F45"/>
    </sheetView>
  </sheetViews>
  <sheetFormatPr defaultColWidth="9.109375" defaultRowHeight="13.2" x14ac:dyDescent="0.25"/>
  <cols>
    <col min="1" max="1" width="5" style="135" customWidth="1"/>
    <col min="2" max="2" width="36.33203125" style="134" bestFit="1" customWidth="1"/>
    <col min="3" max="5" width="18" style="134" customWidth="1"/>
    <col min="6" max="6" width="18" style="135" customWidth="1"/>
    <col min="7" max="16384" width="9.109375" style="134"/>
  </cols>
  <sheetData>
    <row r="1" spans="1:6" x14ac:dyDescent="0.25">
      <c r="A1" s="228" t="s">
        <v>0</v>
      </c>
      <c r="B1" s="228"/>
      <c r="C1" s="229"/>
      <c r="D1" s="229"/>
      <c r="E1" s="229"/>
      <c r="F1" s="229"/>
    </row>
    <row r="2" spans="1:6" ht="13.8" thickBot="1" x14ac:dyDescent="0.3">
      <c r="A2" s="228" t="s">
        <v>1</v>
      </c>
      <c r="B2" s="228"/>
      <c r="C2" s="230"/>
      <c r="D2" s="230"/>
      <c r="E2" s="230"/>
      <c r="F2" s="230"/>
    </row>
    <row r="3" spans="1:6" ht="13.8" thickBot="1" x14ac:dyDescent="0.3">
      <c r="A3" s="143"/>
      <c r="B3" s="144"/>
      <c r="C3" s="145"/>
      <c r="D3" s="146" t="s">
        <v>2</v>
      </c>
      <c r="E3" s="147" t="s">
        <v>3</v>
      </c>
      <c r="F3" s="148" t="s">
        <v>4</v>
      </c>
    </row>
    <row r="4" spans="1:6" ht="13.8" thickBot="1" x14ac:dyDescent="0.3">
      <c r="A4" s="233" t="s">
        <v>5</v>
      </c>
      <c r="B4" s="233"/>
      <c r="C4" s="233"/>
      <c r="D4" s="209">
        <f>D53</f>
        <v>0</v>
      </c>
      <c r="E4" s="210"/>
      <c r="F4" s="211">
        <f>SUM(D4:E4)</f>
        <v>0</v>
      </c>
    </row>
    <row r="5" spans="1:6" ht="13.8" thickTop="1" x14ac:dyDescent="0.25">
      <c r="A5" s="234" t="s">
        <v>6</v>
      </c>
      <c r="B5" s="234"/>
      <c r="C5" s="234"/>
      <c r="D5" s="212"/>
      <c r="E5" s="213"/>
      <c r="F5" s="213"/>
    </row>
    <row r="6" spans="1:6" x14ac:dyDescent="0.25">
      <c r="A6" s="228" t="s">
        <v>7</v>
      </c>
      <c r="B6" s="228"/>
      <c r="C6" s="228"/>
      <c r="D6" s="214">
        <f>D4</f>
        <v>0</v>
      </c>
      <c r="E6" s="215"/>
      <c r="F6" s="216"/>
    </row>
    <row r="7" spans="1:6" ht="13.8" thickBot="1" x14ac:dyDescent="0.3">
      <c r="A7" s="235" t="s">
        <v>28</v>
      </c>
      <c r="B7" s="235"/>
      <c r="C7" s="236"/>
      <c r="D7" s="217"/>
      <c r="E7" s="218">
        <f>E53</f>
        <v>0</v>
      </c>
      <c r="F7" s="219">
        <f>D6+E7</f>
        <v>0</v>
      </c>
    </row>
    <row r="8" spans="1:6" x14ac:dyDescent="0.25">
      <c r="A8" s="231" t="s">
        <v>9</v>
      </c>
      <c r="B8" s="231" t="s">
        <v>32</v>
      </c>
      <c r="C8" s="149" t="s">
        <v>10</v>
      </c>
      <c r="D8" s="149" t="s">
        <v>11</v>
      </c>
      <c r="E8" s="149" t="s">
        <v>3</v>
      </c>
      <c r="F8" s="70" t="s">
        <v>12</v>
      </c>
    </row>
    <row r="9" spans="1:6" x14ac:dyDescent="0.25">
      <c r="A9" s="232"/>
      <c r="B9" s="232"/>
      <c r="C9" s="150" t="s">
        <v>13</v>
      </c>
      <c r="D9" s="150" t="s">
        <v>14</v>
      </c>
      <c r="E9" s="150" t="s">
        <v>15</v>
      </c>
      <c r="F9" s="70" t="s">
        <v>16</v>
      </c>
    </row>
    <row r="10" spans="1:6" x14ac:dyDescent="0.25">
      <c r="A10" s="223">
        <v>1</v>
      </c>
      <c r="B10" s="136" t="s">
        <v>17</v>
      </c>
      <c r="C10" s="137"/>
      <c r="D10" s="137"/>
      <c r="E10" s="137"/>
      <c r="F10" s="140"/>
    </row>
    <row r="11" spans="1:6" x14ac:dyDescent="0.25">
      <c r="A11" s="224"/>
      <c r="B11" s="71" t="s">
        <v>78</v>
      </c>
      <c r="C11" s="151">
        <f>'Budget Section 1'!J7</f>
        <v>0</v>
      </c>
      <c r="D11" s="152"/>
      <c r="E11" s="151"/>
      <c r="F11" s="153">
        <f>SUM(C11:E11)</f>
        <v>0</v>
      </c>
    </row>
    <row r="12" spans="1:6" x14ac:dyDescent="0.25">
      <c r="A12" s="224"/>
      <c r="B12" s="71" t="s">
        <v>79</v>
      </c>
      <c r="C12" s="151">
        <f>'Budget Section 1'!J16</f>
        <v>0</v>
      </c>
      <c r="D12" s="152"/>
      <c r="E12" s="151"/>
      <c r="F12" s="153">
        <f>SUM(C12:E12)</f>
        <v>0</v>
      </c>
    </row>
    <row r="13" spans="1:6" x14ac:dyDescent="0.25">
      <c r="A13" s="224"/>
      <c r="B13" s="71" t="s">
        <v>80</v>
      </c>
      <c r="C13" s="151">
        <f>'Budget Section 1'!J25</f>
        <v>0</v>
      </c>
      <c r="D13" s="152"/>
      <c r="E13" s="151"/>
      <c r="F13" s="153">
        <f>SUM(C13:E13)</f>
        <v>0</v>
      </c>
    </row>
    <row r="14" spans="1:6" x14ac:dyDescent="0.25">
      <c r="A14" s="224"/>
      <c r="B14" s="71" t="s">
        <v>81</v>
      </c>
      <c r="C14" s="151">
        <f>'Budget Section 1'!J37</f>
        <v>0</v>
      </c>
      <c r="D14" s="152"/>
      <c r="E14" s="151"/>
      <c r="F14" s="153">
        <f>SUM(C14:E14)</f>
        <v>0</v>
      </c>
    </row>
    <row r="15" spans="1:6" x14ac:dyDescent="0.25">
      <c r="A15" s="225"/>
      <c r="B15" s="139" t="s">
        <v>18</v>
      </c>
      <c r="C15" s="154"/>
      <c r="D15" s="155">
        <f>SUM(C11:C14)</f>
        <v>0</v>
      </c>
      <c r="E15" s="155">
        <f>SUM(E11:E14)</f>
        <v>0</v>
      </c>
      <c r="F15" s="156">
        <f>SUM(F11:F14)</f>
        <v>0</v>
      </c>
    </row>
    <row r="16" spans="1:6" x14ac:dyDescent="0.25">
      <c r="A16" s="223">
        <v>2</v>
      </c>
      <c r="B16" s="136" t="s">
        <v>19</v>
      </c>
      <c r="C16" s="157"/>
      <c r="D16" s="157"/>
      <c r="E16" s="157"/>
      <c r="F16" s="158"/>
    </row>
    <row r="17" spans="1:6" x14ac:dyDescent="0.25">
      <c r="A17" s="224"/>
      <c r="B17" s="71" t="s">
        <v>82</v>
      </c>
      <c r="C17" s="151">
        <f>+'Budget Section 2'!L16</f>
        <v>0</v>
      </c>
      <c r="D17" s="152" t="s">
        <v>8</v>
      </c>
      <c r="E17" s="151"/>
      <c r="F17" s="153">
        <f>SUM(C17:E17)</f>
        <v>0</v>
      </c>
    </row>
    <row r="18" spans="1:6" x14ac:dyDescent="0.25">
      <c r="A18" s="224"/>
      <c r="B18" s="71" t="s">
        <v>83</v>
      </c>
      <c r="C18" s="151">
        <f>+'Budget Section 2'!L29</f>
        <v>0</v>
      </c>
      <c r="D18" s="152"/>
      <c r="E18" s="151"/>
      <c r="F18" s="153">
        <f>SUM(C18:E18)</f>
        <v>0</v>
      </c>
    </row>
    <row r="19" spans="1:6" x14ac:dyDescent="0.25">
      <c r="A19" s="224"/>
      <c r="B19" s="71" t="s">
        <v>84</v>
      </c>
      <c r="C19" s="151">
        <f>+'Budget Section 2'!L43</f>
        <v>0</v>
      </c>
      <c r="D19" s="152"/>
      <c r="E19" s="151"/>
      <c r="F19" s="153">
        <f>SUM(C19:E19)</f>
        <v>0</v>
      </c>
    </row>
    <row r="20" spans="1:6" x14ac:dyDescent="0.25">
      <c r="A20" s="225"/>
      <c r="B20" s="139" t="s">
        <v>20</v>
      </c>
      <c r="C20" s="154"/>
      <c r="D20" s="155">
        <f>SUM(C17:C19)</f>
        <v>0</v>
      </c>
      <c r="E20" s="155">
        <f>SUM(E17:E19)</f>
        <v>0</v>
      </c>
      <c r="F20" s="156">
        <f>SUM(F17:F19)</f>
        <v>0</v>
      </c>
    </row>
    <row r="21" spans="1:6" x14ac:dyDescent="0.25">
      <c r="A21" s="223">
        <v>3</v>
      </c>
      <c r="B21" s="136" t="s">
        <v>21</v>
      </c>
      <c r="C21" s="152"/>
      <c r="D21" s="152"/>
      <c r="E21" s="152"/>
      <c r="F21" s="159"/>
    </row>
    <row r="22" spans="1:6" x14ac:dyDescent="0.25">
      <c r="A22" s="224"/>
      <c r="B22" s="71" t="s">
        <v>85</v>
      </c>
      <c r="C22" s="151">
        <f>+'Budget Section 3'!L16</f>
        <v>0</v>
      </c>
      <c r="D22" s="152" t="s">
        <v>8</v>
      </c>
      <c r="E22" s="151"/>
      <c r="F22" s="153">
        <f>SUM(C22:E22)</f>
        <v>0</v>
      </c>
    </row>
    <row r="23" spans="1:6" x14ac:dyDescent="0.25">
      <c r="A23" s="224"/>
      <c r="B23" s="71" t="s">
        <v>86</v>
      </c>
      <c r="C23" s="151">
        <f>+'Budget Section 3'!L29</f>
        <v>0</v>
      </c>
      <c r="D23" s="152"/>
      <c r="E23" s="151"/>
      <c r="F23" s="153">
        <f>SUM(C23:E23)</f>
        <v>0</v>
      </c>
    </row>
    <row r="24" spans="1:6" x14ac:dyDescent="0.25">
      <c r="A24" s="225"/>
      <c r="B24" s="139" t="s">
        <v>63</v>
      </c>
      <c r="C24" s="154"/>
      <c r="D24" s="155">
        <f>SUM(C22:C23)</f>
        <v>0</v>
      </c>
      <c r="E24" s="155">
        <f>SUM(E22:E23)</f>
        <v>0</v>
      </c>
      <c r="F24" s="156">
        <f>SUM(F22:F23)</f>
        <v>0</v>
      </c>
    </row>
    <row r="25" spans="1:6" x14ac:dyDescent="0.25">
      <c r="A25" s="223">
        <v>4</v>
      </c>
      <c r="B25" s="136" t="s">
        <v>22</v>
      </c>
      <c r="C25" s="152"/>
      <c r="D25" s="152"/>
      <c r="E25" s="152"/>
      <c r="F25" s="159"/>
    </row>
    <row r="26" spans="1:6" x14ac:dyDescent="0.25">
      <c r="A26" s="224"/>
      <c r="B26" s="71" t="s">
        <v>87</v>
      </c>
      <c r="C26" s="151">
        <f>+'Budget Section 4'!L9</f>
        <v>0</v>
      </c>
      <c r="D26" s="152"/>
      <c r="E26" s="151"/>
      <c r="F26" s="153">
        <f t="shared" ref="F26:F34" si="0">SUM(C26:E26)</f>
        <v>0</v>
      </c>
    </row>
    <row r="27" spans="1:6" x14ac:dyDescent="0.25">
      <c r="A27" s="224"/>
      <c r="B27" s="71" t="s">
        <v>88</v>
      </c>
      <c r="C27" s="151">
        <f>+'Budget Section 4'!L18</f>
        <v>0</v>
      </c>
      <c r="D27" s="152"/>
      <c r="E27" s="151"/>
      <c r="F27" s="153">
        <f t="shared" si="0"/>
        <v>0</v>
      </c>
    </row>
    <row r="28" spans="1:6" x14ac:dyDescent="0.25">
      <c r="A28" s="224"/>
      <c r="B28" s="71" t="s">
        <v>89</v>
      </c>
      <c r="C28" s="151">
        <f>+'Budget Section 4'!L29</f>
        <v>0</v>
      </c>
      <c r="D28" s="152"/>
      <c r="E28" s="151"/>
      <c r="F28" s="153">
        <f t="shared" si="0"/>
        <v>0</v>
      </c>
    </row>
    <row r="29" spans="1:6" x14ac:dyDescent="0.25">
      <c r="A29" s="224"/>
      <c r="B29" s="71" t="s">
        <v>90</v>
      </c>
      <c r="C29" s="151">
        <f>+'Budget Section 4'!L40</f>
        <v>0</v>
      </c>
      <c r="D29" s="152"/>
      <c r="E29" s="151"/>
      <c r="F29" s="153">
        <f t="shared" si="0"/>
        <v>0</v>
      </c>
    </row>
    <row r="30" spans="1:6" x14ac:dyDescent="0.25">
      <c r="A30" s="224"/>
      <c r="B30" s="71" t="s">
        <v>91</v>
      </c>
      <c r="C30" s="151">
        <f>+'Budget Section 4'!L51</f>
        <v>0</v>
      </c>
      <c r="D30" s="152"/>
      <c r="E30" s="151"/>
      <c r="F30" s="153">
        <f t="shared" si="0"/>
        <v>0</v>
      </c>
    </row>
    <row r="31" spans="1:6" x14ac:dyDescent="0.25">
      <c r="A31" s="224"/>
      <c r="B31" s="71" t="s">
        <v>92</v>
      </c>
      <c r="C31" s="151">
        <f>+'Budget Section 4'!L58</f>
        <v>0</v>
      </c>
      <c r="D31" s="152"/>
      <c r="E31" s="151"/>
      <c r="F31" s="153">
        <f t="shared" si="0"/>
        <v>0</v>
      </c>
    </row>
    <row r="32" spans="1:6" x14ac:dyDescent="0.25">
      <c r="A32" s="224"/>
      <c r="B32" s="71" t="s">
        <v>93</v>
      </c>
      <c r="C32" s="151">
        <f>+'Budget Section 4'!L69</f>
        <v>0</v>
      </c>
      <c r="D32" s="152"/>
      <c r="E32" s="151"/>
      <c r="F32" s="153">
        <f t="shared" si="0"/>
        <v>0</v>
      </c>
    </row>
    <row r="33" spans="1:6" x14ac:dyDescent="0.25">
      <c r="A33" s="224"/>
      <c r="B33" s="71" t="s">
        <v>94</v>
      </c>
      <c r="C33" s="151">
        <f>+'Budget Section 4'!L80</f>
        <v>0</v>
      </c>
      <c r="D33" s="152"/>
      <c r="E33" s="151"/>
      <c r="F33" s="153">
        <f t="shared" si="0"/>
        <v>0</v>
      </c>
    </row>
    <row r="34" spans="1:6" x14ac:dyDescent="0.25">
      <c r="A34" s="224"/>
      <c r="B34" s="71" t="s">
        <v>161</v>
      </c>
      <c r="C34" s="151">
        <f>+'Budget Section 4'!L96</f>
        <v>0</v>
      </c>
      <c r="D34" s="152"/>
      <c r="E34" s="151"/>
      <c r="F34" s="153">
        <f t="shared" si="0"/>
        <v>0</v>
      </c>
    </row>
    <row r="35" spans="1:6" x14ac:dyDescent="0.25">
      <c r="A35" s="225"/>
      <c r="B35" s="139" t="s">
        <v>23</v>
      </c>
      <c r="C35" s="154"/>
      <c r="D35" s="155">
        <f>SUM(C26:C34)</f>
        <v>0</v>
      </c>
      <c r="E35" s="155">
        <f>SUM(E26:E34)</f>
        <v>0</v>
      </c>
      <c r="F35" s="156">
        <f>SUM(F26:F34)</f>
        <v>0</v>
      </c>
    </row>
    <row r="36" spans="1:6" x14ac:dyDescent="0.25">
      <c r="A36" s="223">
        <v>5</v>
      </c>
      <c r="B36" s="136" t="s">
        <v>160</v>
      </c>
      <c r="C36" s="152"/>
      <c r="D36" s="152"/>
      <c r="E36" s="152"/>
      <c r="F36" s="159"/>
    </row>
    <row r="37" spans="1:6" x14ac:dyDescent="0.25">
      <c r="A37" s="224"/>
      <c r="B37" s="71" t="s">
        <v>167</v>
      </c>
      <c r="C37" s="151">
        <f>+'Budget Section 5'!L9</f>
        <v>0</v>
      </c>
      <c r="D37" s="152"/>
      <c r="E37" s="151"/>
      <c r="F37" s="153">
        <f t="shared" ref="F37:F42" si="1">SUM(C37:E37)</f>
        <v>0</v>
      </c>
    </row>
    <row r="38" spans="1:6" x14ac:dyDescent="0.25">
      <c r="A38" s="224"/>
      <c r="B38" s="71" t="s">
        <v>168</v>
      </c>
      <c r="C38" s="151">
        <f>+'Budget Section 5'!L33</f>
        <v>0</v>
      </c>
      <c r="D38" s="152"/>
      <c r="E38" s="151"/>
      <c r="F38" s="153">
        <f t="shared" si="1"/>
        <v>0</v>
      </c>
    </row>
    <row r="39" spans="1:6" x14ac:dyDescent="0.25">
      <c r="A39" s="224"/>
      <c r="B39" s="71" t="s">
        <v>169</v>
      </c>
      <c r="C39" s="151">
        <f>+'Budget Section 5'!L43</f>
        <v>0</v>
      </c>
      <c r="D39" s="152"/>
      <c r="E39" s="151"/>
      <c r="F39" s="153">
        <f t="shared" si="1"/>
        <v>0</v>
      </c>
    </row>
    <row r="40" spans="1:6" x14ac:dyDescent="0.25">
      <c r="A40" s="224"/>
      <c r="B40" s="71" t="s">
        <v>170</v>
      </c>
      <c r="C40" s="151">
        <f>+'Budget Section 5'!L51</f>
        <v>0</v>
      </c>
      <c r="D40" s="152"/>
      <c r="E40" s="151"/>
      <c r="F40" s="153">
        <f t="shared" si="1"/>
        <v>0</v>
      </c>
    </row>
    <row r="41" spans="1:6" x14ac:dyDescent="0.25">
      <c r="A41" s="224"/>
      <c r="B41" s="71" t="s">
        <v>171</v>
      </c>
      <c r="C41" s="151">
        <f>+'Budget Section 5'!L60</f>
        <v>0</v>
      </c>
      <c r="D41" s="152"/>
      <c r="E41" s="151"/>
      <c r="F41" s="153">
        <f t="shared" si="1"/>
        <v>0</v>
      </c>
    </row>
    <row r="42" spans="1:6" x14ac:dyDescent="0.25">
      <c r="A42" s="224"/>
      <c r="B42" s="71" t="s">
        <v>172</v>
      </c>
      <c r="C42" s="151">
        <f>+'Budget Section 5'!L73</f>
        <v>0</v>
      </c>
      <c r="D42" s="152"/>
      <c r="E42" s="151"/>
      <c r="F42" s="153">
        <f t="shared" si="1"/>
        <v>0</v>
      </c>
    </row>
    <row r="43" spans="1:6" x14ac:dyDescent="0.25">
      <c r="A43" s="225"/>
      <c r="B43" s="139" t="s">
        <v>132</v>
      </c>
      <c r="C43" s="154"/>
      <c r="D43" s="155">
        <f>SUM(C37:C42)</f>
        <v>0</v>
      </c>
      <c r="E43" s="155">
        <f>SUM(E37:E42)</f>
        <v>0</v>
      </c>
      <c r="F43" s="156">
        <f>SUM(F37:F42)</f>
        <v>0</v>
      </c>
    </row>
    <row r="44" spans="1:6" ht="3" customHeight="1" x14ac:dyDescent="0.25">
      <c r="A44" s="199"/>
      <c r="B44" s="200"/>
      <c r="C44" s="154"/>
      <c r="D44" s="154"/>
      <c r="E44" s="154"/>
      <c r="F44" s="177"/>
    </row>
    <row r="45" spans="1:6" x14ac:dyDescent="0.25">
      <c r="A45" s="142">
        <v>6</v>
      </c>
      <c r="B45" s="139" t="s">
        <v>24</v>
      </c>
      <c r="C45" s="152"/>
      <c r="D45" s="151">
        <f>'Budget sections 6&amp;7'!K12</f>
        <v>0</v>
      </c>
      <c r="E45" s="151"/>
      <c r="F45" s="153">
        <f>SUM(D45:E45)</f>
        <v>0</v>
      </c>
    </row>
    <row r="46" spans="1:6" ht="3" customHeight="1" x14ac:dyDescent="0.25">
      <c r="A46" s="201"/>
      <c r="B46" s="202"/>
      <c r="C46" s="152"/>
      <c r="D46" s="152"/>
      <c r="E46" s="152"/>
      <c r="F46" s="159"/>
    </row>
    <row r="47" spans="1:6" x14ac:dyDescent="0.25">
      <c r="A47" s="220" t="s">
        <v>144</v>
      </c>
      <c r="B47" s="221"/>
      <c r="C47" s="152"/>
      <c r="D47" s="151">
        <f>D15+D20+D24+D35+D43+D45</f>
        <v>0</v>
      </c>
      <c r="E47" s="151">
        <f t="shared" ref="E47:F47" si="2">E15+E20+E24+E35+E43+E45</f>
        <v>0</v>
      </c>
      <c r="F47" s="151">
        <f t="shared" si="2"/>
        <v>0</v>
      </c>
    </row>
    <row r="48" spans="1:6" x14ac:dyDescent="0.25">
      <c r="A48" s="223">
        <v>7</v>
      </c>
      <c r="B48" s="136" t="s">
        <v>25</v>
      </c>
      <c r="C48" s="152"/>
      <c r="D48" s="152"/>
      <c r="E48" s="152"/>
      <c r="F48" s="159"/>
    </row>
    <row r="49" spans="1:6" x14ac:dyDescent="0.25">
      <c r="A49" s="224"/>
      <c r="B49" s="71" t="s">
        <v>173</v>
      </c>
      <c r="C49" s="151">
        <f>'Budget sections 6&amp;7'!K21</f>
        <v>0</v>
      </c>
      <c r="D49" s="152"/>
      <c r="E49" s="151"/>
      <c r="F49" s="153">
        <f>SUM(C49:E49)</f>
        <v>0</v>
      </c>
    </row>
    <row r="50" spans="1:6" x14ac:dyDescent="0.25">
      <c r="A50" s="224"/>
      <c r="B50" s="71" t="s">
        <v>174</v>
      </c>
      <c r="C50" s="151">
        <f>'Budget sections 6&amp;7'!$K$26</f>
        <v>0</v>
      </c>
      <c r="D50" s="152"/>
      <c r="E50" s="151"/>
      <c r="F50" s="153">
        <f>SUM(C50:E50)</f>
        <v>0</v>
      </c>
    </row>
    <row r="51" spans="1:6" x14ac:dyDescent="0.25">
      <c r="A51" s="224"/>
      <c r="B51" s="71" t="s">
        <v>175</v>
      </c>
      <c r="C51" s="151">
        <f>'Budget sections 6&amp;7'!K31+'Budget sections 6&amp;7'!K36+'Budget sections 6&amp;7'!K41</f>
        <v>0</v>
      </c>
      <c r="D51" s="152"/>
      <c r="E51" s="151"/>
      <c r="F51" s="153">
        <f>SUM(C51:E51)</f>
        <v>0</v>
      </c>
    </row>
    <row r="52" spans="1:6" ht="13.8" thickBot="1" x14ac:dyDescent="0.3">
      <c r="A52" s="225"/>
      <c r="B52" s="139" t="s">
        <v>26</v>
      </c>
      <c r="C52" s="154"/>
      <c r="D52" s="180">
        <f>SUM(C49:C52)</f>
        <v>0</v>
      </c>
      <c r="E52" s="180">
        <f>SUM(E49:E51)</f>
        <v>0</v>
      </c>
      <c r="F52" s="181">
        <f>SUM(F49:F51)</f>
        <v>0</v>
      </c>
    </row>
    <row r="53" spans="1:6" ht="24.75" customHeight="1" thickTop="1" x14ac:dyDescent="0.25">
      <c r="A53" s="226" t="s">
        <v>163</v>
      </c>
      <c r="B53" s="227"/>
      <c r="C53" s="154"/>
      <c r="D53" s="178">
        <f t="shared" ref="D53:E53" si="3">D47-D52</f>
        <v>0</v>
      </c>
      <c r="E53" s="178">
        <f t="shared" si="3"/>
        <v>0</v>
      </c>
      <c r="F53" s="179">
        <f>F47-F52</f>
        <v>0</v>
      </c>
    </row>
    <row r="54" spans="1:6" x14ac:dyDescent="0.25">
      <c r="A54" s="141"/>
      <c r="B54" s="72"/>
      <c r="C54" s="72"/>
      <c r="D54" s="222"/>
      <c r="E54" s="222"/>
      <c r="F54" s="138"/>
    </row>
    <row r="58" spans="1:6" ht="17.399999999999999" x14ac:dyDescent="0.25">
      <c r="B58" s="73"/>
    </row>
  </sheetData>
  <sheetProtection formatCells="0" formatColumns="0" formatRows="0"/>
  <mergeCells count="19">
    <mergeCell ref="A1:B1"/>
    <mergeCell ref="C1:F1"/>
    <mergeCell ref="A2:B2"/>
    <mergeCell ref="C2:F2"/>
    <mergeCell ref="A25:A35"/>
    <mergeCell ref="A21:A24"/>
    <mergeCell ref="A10:A15"/>
    <mergeCell ref="A16:A20"/>
    <mergeCell ref="A8:A9"/>
    <mergeCell ref="B8:B9"/>
    <mergeCell ref="A4:C4"/>
    <mergeCell ref="A5:C5"/>
    <mergeCell ref="A6:C6"/>
    <mergeCell ref="A7:C7"/>
    <mergeCell ref="A47:B47"/>
    <mergeCell ref="D54:E54"/>
    <mergeCell ref="A36:A43"/>
    <mergeCell ref="A48:A52"/>
    <mergeCell ref="A53:B53"/>
  </mergeCells>
  <phoneticPr fontId="0" type="noConversion"/>
  <printOptions horizontalCentered="1"/>
  <pageMargins left="0.25" right="0.25" top="0.5" bottom="1" header="0.25" footer="0.25"/>
  <pageSetup scale="91" fitToHeight="0" orientation="portrait" r:id="rId1"/>
  <headerFooter scaleWithDoc="0" alignWithMargins="0">
    <oddHeader>&amp;C&amp;"Arial,Bold"&amp;12&amp;KFF0000ANNUAL &amp;10&amp;K000000BUDGET SUMMARY&amp;R&amp;8Department of Housing</oddHeader>
    <oddFooter xml:space="preserve">&amp;CPage      of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5"/>
  <sheetViews>
    <sheetView view="pageLayout" zoomScaleNormal="100" workbookViewId="0">
      <selection activeCell="B4" sqref="B4:E4"/>
    </sheetView>
  </sheetViews>
  <sheetFormatPr defaultRowHeight="13.2" x14ac:dyDescent="0.25"/>
  <cols>
    <col min="3" max="3" width="2.6640625" customWidth="1"/>
    <col min="6" max="6" width="2.6640625" customWidth="1"/>
    <col min="9" max="9" width="2.6640625" customWidth="1"/>
  </cols>
  <sheetData>
    <row r="1" spans="1:11" ht="15" customHeight="1" x14ac:dyDescent="0.25">
      <c r="A1" s="238" t="s">
        <v>95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</row>
    <row r="2" spans="1:11" ht="13.8" x14ac:dyDescent="0.3">
      <c r="A2" s="4" t="s">
        <v>96</v>
      </c>
      <c r="B2" s="5"/>
      <c r="C2" s="5"/>
      <c r="E2" s="5"/>
      <c r="F2" s="5"/>
      <c r="G2" s="16"/>
      <c r="H2" s="16"/>
      <c r="I2" s="5"/>
      <c r="J2" s="5"/>
      <c r="K2" s="5"/>
    </row>
    <row r="3" spans="1:11" ht="13.8" x14ac:dyDescent="0.3">
      <c r="A3" s="5"/>
      <c r="B3" s="244" t="s">
        <v>32</v>
      </c>
      <c r="C3" s="244"/>
      <c r="D3" s="244"/>
      <c r="E3" s="244"/>
      <c r="F3" s="16"/>
      <c r="G3" s="244" t="s">
        <v>33</v>
      </c>
      <c r="H3" s="244"/>
      <c r="I3" s="16"/>
      <c r="J3" s="244" t="s">
        <v>34</v>
      </c>
      <c r="K3" s="244"/>
    </row>
    <row r="4" spans="1:11" ht="13.8" x14ac:dyDescent="0.3">
      <c r="A4" s="5"/>
      <c r="B4" s="237"/>
      <c r="C4" s="237"/>
      <c r="D4" s="237"/>
      <c r="E4" s="237"/>
      <c r="F4" s="18" t="s">
        <v>27</v>
      </c>
      <c r="G4" s="241"/>
      <c r="H4" s="241"/>
      <c r="I4" s="18" t="s">
        <v>27</v>
      </c>
      <c r="J4" s="240"/>
      <c r="K4" s="240"/>
    </row>
    <row r="5" spans="1:11" ht="13.8" x14ac:dyDescent="0.3">
      <c r="A5" s="5"/>
      <c r="B5" s="237"/>
      <c r="C5" s="237"/>
      <c r="D5" s="237"/>
      <c r="E5" s="237"/>
      <c r="F5" s="132" t="s">
        <v>27</v>
      </c>
      <c r="G5" s="241"/>
      <c r="H5" s="241"/>
      <c r="I5" s="132" t="s">
        <v>27</v>
      </c>
      <c r="J5" s="240"/>
      <c r="K5" s="240"/>
    </row>
    <row r="6" spans="1:11" ht="13.8" x14ac:dyDescent="0.3">
      <c r="A6" s="5"/>
      <c r="B6" s="237"/>
      <c r="C6" s="237"/>
      <c r="D6" s="237"/>
      <c r="E6" s="237"/>
      <c r="F6" s="132" t="s">
        <v>27</v>
      </c>
      <c r="G6" s="241"/>
      <c r="H6" s="241"/>
      <c r="I6" s="132" t="s">
        <v>27</v>
      </c>
      <c r="J6" s="240"/>
      <c r="K6" s="240"/>
    </row>
    <row r="7" spans="1:11" ht="13.8" x14ac:dyDescent="0.3">
      <c r="A7" s="242" t="s">
        <v>35</v>
      </c>
      <c r="B7" s="242"/>
      <c r="C7" s="242"/>
      <c r="D7" s="242"/>
      <c r="E7" s="242"/>
      <c r="F7" s="242"/>
      <c r="G7" s="242"/>
      <c r="H7" s="242"/>
      <c r="I7" s="18" t="s">
        <v>27</v>
      </c>
      <c r="J7" s="243">
        <f>SUM(J4:J6)</f>
        <v>0</v>
      </c>
      <c r="K7" s="243"/>
    </row>
    <row r="8" spans="1:11" ht="13.8" x14ac:dyDescent="0.3">
      <c r="A8" s="5"/>
      <c r="B8" s="5"/>
      <c r="C8" s="5"/>
      <c r="D8" s="5"/>
      <c r="E8" s="5"/>
      <c r="F8" s="5"/>
      <c r="G8" s="5"/>
      <c r="H8" s="5"/>
      <c r="I8" s="5"/>
      <c r="J8" s="247" t="s">
        <v>29</v>
      </c>
      <c r="K8" s="247"/>
    </row>
    <row r="9" spans="1:11" ht="13.8" x14ac:dyDescent="0.3">
      <c r="A9" s="19"/>
      <c r="B9" s="19"/>
      <c r="C9" s="19"/>
      <c r="D9" s="19"/>
      <c r="E9" s="19"/>
      <c r="F9" s="19"/>
      <c r="G9" s="19"/>
      <c r="H9" s="19"/>
      <c r="I9" s="19"/>
      <c r="J9" s="20"/>
      <c r="K9" s="20"/>
    </row>
    <row r="10" spans="1:11" ht="13.8" x14ac:dyDescent="0.3">
      <c r="A10" s="10"/>
      <c r="B10" s="10"/>
      <c r="C10" s="10"/>
      <c r="D10" s="10"/>
      <c r="E10" s="10"/>
      <c r="F10" s="10"/>
      <c r="G10" s="10"/>
      <c r="H10" s="10"/>
      <c r="I10" s="10"/>
      <c r="J10" s="21"/>
      <c r="K10" s="21"/>
    </row>
    <row r="11" spans="1:11" ht="13.8" x14ac:dyDescent="0.3">
      <c r="A11" s="4" t="s">
        <v>97</v>
      </c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 ht="13.8" x14ac:dyDescent="0.3">
      <c r="A12" s="5"/>
      <c r="B12" s="244" t="s">
        <v>32</v>
      </c>
      <c r="C12" s="244"/>
      <c r="D12" s="244"/>
      <c r="E12" s="244"/>
      <c r="F12" s="16"/>
      <c r="G12" s="244" t="s">
        <v>33</v>
      </c>
      <c r="H12" s="244"/>
      <c r="I12" s="16"/>
      <c r="J12" s="244" t="s">
        <v>34</v>
      </c>
      <c r="K12" s="244"/>
    </row>
    <row r="13" spans="1:11" ht="13.8" x14ac:dyDescent="0.3">
      <c r="A13" s="5"/>
      <c r="B13" s="237"/>
      <c r="C13" s="237"/>
      <c r="D13" s="237"/>
      <c r="E13" s="237"/>
      <c r="F13" s="132" t="s">
        <v>27</v>
      </c>
      <c r="G13" s="241"/>
      <c r="H13" s="241"/>
      <c r="I13" s="132" t="s">
        <v>27</v>
      </c>
      <c r="J13" s="240"/>
      <c r="K13" s="240"/>
    </row>
    <row r="14" spans="1:11" ht="13.8" x14ac:dyDescent="0.3">
      <c r="A14" s="5"/>
      <c r="B14" s="237"/>
      <c r="C14" s="237"/>
      <c r="D14" s="237"/>
      <c r="E14" s="237"/>
      <c r="F14" s="132" t="s">
        <v>27</v>
      </c>
      <c r="G14" s="241"/>
      <c r="H14" s="241"/>
      <c r="I14" s="132" t="s">
        <v>27</v>
      </c>
      <c r="J14" s="240"/>
      <c r="K14" s="240"/>
    </row>
    <row r="15" spans="1:11" ht="13.8" x14ac:dyDescent="0.3">
      <c r="A15" s="5"/>
      <c r="B15" s="237"/>
      <c r="C15" s="237"/>
      <c r="D15" s="237"/>
      <c r="E15" s="237"/>
      <c r="F15" s="132" t="s">
        <v>27</v>
      </c>
      <c r="G15" s="241"/>
      <c r="H15" s="241"/>
      <c r="I15" s="132" t="s">
        <v>27</v>
      </c>
      <c r="J15" s="240"/>
      <c r="K15" s="240"/>
    </row>
    <row r="16" spans="1:11" ht="13.8" x14ac:dyDescent="0.3">
      <c r="A16" s="242" t="s">
        <v>37</v>
      </c>
      <c r="B16" s="242"/>
      <c r="C16" s="242"/>
      <c r="D16" s="242"/>
      <c r="E16" s="242"/>
      <c r="F16" s="242"/>
      <c r="G16" s="242"/>
      <c r="H16" s="242"/>
      <c r="I16" s="18" t="s">
        <v>27</v>
      </c>
      <c r="J16" s="243">
        <f>SUM(J13:K15)</f>
        <v>0</v>
      </c>
      <c r="K16" s="243"/>
    </row>
    <row r="17" spans="1:11" ht="13.8" x14ac:dyDescent="0.3">
      <c r="A17" s="5"/>
      <c r="B17" s="5"/>
      <c r="C17" s="5"/>
      <c r="D17" s="5"/>
      <c r="E17" s="5"/>
      <c r="F17" s="5"/>
      <c r="G17" s="5"/>
      <c r="H17" s="5"/>
      <c r="I17" s="5"/>
      <c r="J17" s="246" t="s">
        <v>30</v>
      </c>
      <c r="K17" s="246"/>
    </row>
    <row r="18" spans="1:11" ht="13.8" x14ac:dyDescent="0.3">
      <c r="A18" s="19"/>
      <c r="B18" s="19"/>
      <c r="C18" s="19"/>
      <c r="D18" s="19"/>
      <c r="E18" s="19"/>
      <c r="F18" s="19"/>
      <c r="G18" s="19"/>
      <c r="H18" s="19"/>
      <c r="I18" s="19"/>
      <c r="J18" s="20"/>
      <c r="K18" s="20"/>
    </row>
    <row r="19" spans="1:11" ht="13.8" x14ac:dyDescent="0.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 ht="13.8" x14ac:dyDescent="0.3">
      <c r="A20" s="4" t="s">
        <v>145</v>
      </c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1" ht="13.8" x14ac:dyDescent="0.3">
      <c r="A21" s="5"/>
      <c r="B21" s="244" t="s">
        <v>32</v>
      </c>
      <c r="C21" s="244"/>
      <c r="D21" s="244"/>
      <c r="E21" s="244"/>
      <c r="F21" s="16"/>
      <c r="G21" s="244" t="s">
        <v>33</v>
      </c>
      <c r="H21" s="244"/>
      <c r="I21" s="16"/>
      <c r="J21" s="244" t="s">
        <v>34</v>
      </c>
      <c r="K21" s="244"/>
    </row>
    <row r="22" spans="1:11" ht="13.8" x14ac:dyDescent="0.3">
      <c r="A22" s="5"/>
      <c r="B22" s="237"/>
      <c r="C22" s="237"/>
      <c r="D22" s="237"/>
      <c r="E22" s="237"/>
      <c r="F22" s="132" t="s">
        <v>27</v>
      </c>
      <c r="G22" s="241"/>
      <c r="H22" s="241"/>
      <c r="I22" s="132" t="s">
        <v>27</v>
      </c>
      <c r="J22" s="240"/>
      <c r="K22" s="240"/>
    </row>
    <row r="23" spans="1:11" ht="13.8" x14ac:dyDescent="0.3">
      <c r="A23" s="5"/>
      <c r="B23" s="237"/>
      <c r="C23" s="237"/>
      <c r="D23" s="237"/>
      <c r="E23" s="237"/>
      <c r="F23" s="132" t="s">
        <v>27</v>
      </c>
      <c r="G23" s="241"/>
      <c r="H23" s="241"/>
      <c r="I23" s="132" t="s">
        <v>27</v>
      </c>
      <c r="J23" s="240"/>
      <c r="K23" s="240"/>
    </row>
    <row r="24" spans="1:11" ht="13.8" x14ac:dyDescent="0.3">
      <c r="A24" s="5"/>
      <c r="B24" s="237"/>
      <c r="C24" s="237"/>
      <c r="D24" s="237"/>
      <c r="E24" s="237"/>
      <c r="F24" s="132" t="s">
        <v>27</v>
      </c>
      <c r="G24" s="241"/>
      <c r="H24" s="241"/>
      <c r="I24" s="132" t="s">
        <v>27</v>
      </c>
      <c r="J24" s="240"/>
      <c r="K24" s="240"/>
    </row>
    <row r="25" spans="1:11" ht="13.8" x14ac:dyDescent="0.3">
      <c r="A25" s="242" t="s">
        <v>146</v>
      </c>
      <c r="B25" s="242"/>
      <c r="C25" s="242"/>
      <c r="D25" s="242"/>
      <c r="E25" s="242"/>
      <c r="F25" s="242"/>
      <c r="G25" s="242"/>
      <c r="H25" s="242"/>
      <c r="I25" s="18" t="s">
        <v>27</v>
      </c>
      <c r="J25" s="243">
        <f>SUM(J22:K24)</f>
        <v>0</v>
      </c>
      <c r="K25" s="243"/>
    </row>
    <row r="26" spans="1:11" ht="13.8" x14ac:dyDescent="0.3">
      <c r="A26" s="249" t="s">
        <v>133</v>
      </c>
      <c r="B26" s="250"/>
      <c r="C26" s="250"/>
      <c r="D26" s="250"/>
      <c r="E26" s="251"/>
      <c r="F26" s="5"/>
      <c r="G26" s="5"/>
      <c r="H26" s="18"/>
      <c r="I26" s="18"/>
      <c r="J26" s="255" t="s">
        <v>31</v>
      </c>
      <c r="K26" s="255"/>
    </row>
    <row r="27" spans="1:11" ht="13.8" x14ac:dyDescent="0.3">
      <c r="A27" s="252"/>
      <c r="B27" s="253"/>
      <c r="C27" s="253"/>
      <c r="D27" s="253"/>
      <c r="E27" s="254"/>
      <c r="F27" s="22"/>
      <c r="G27" s="22"/>
      <c r="H27" s="22"/>
      <c r="I27" s="5"/>
    </row>
    <row r="28" spans="1:11" ht="13.8" x14ac:dyDescent="0.3">
      <c r="A28" s="19"/>
      <c r="B28" s="19"/>
      <c r="C28" s="19"/>
      <c r="D28" s="19"/>
      <c r="E28" s="19"/>
      <c r="F28" s="19"/>
      <c r="G28" s="19"/>
      <c r="H28" s="19"/>
      <c r="I28" s="19"/>
      <c r="J28" s="20"/>
      <c r="K28" s="20"/>
    </row>
    <row r="29" spans="1:11" ht="13.8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ht="13.8" x14ac:dyDescent="0.3">
      <c r="A30" s="4" t="s">
        <v>98</v>
      </c>
      <c r="B30" s="5"/>
      <c r="C30" s="5"/>
      <c r="E30" s="5"/>
      <c r="F30" s="5"/>
      <c r="G30" s="16"/>
      <c r="H30" s="16"/>
      <c r="I30" s="5"/>
      <c r="J30" s="5"/>
      <c r="K30" s="5"/>
    </row>
    <row r="31" spans="1:11" ht="13.8" x14ac:dyDescent="0.3">
      <c r="A31" s="5"/>
      <c r="B31" s="244" t="s">
        <v>32</v>
      </c>
      <c r="C31" s="244"/>
      <c r="D31" s="244"/>
      <c r="E31" s="244"/>
      <c r="F31" s="16"/>
      <c r="G31" s="244" t="s">
        <v>33</v>
      </c>
      <c r="H31" s="244"/>
      <c r="I31" s="16"/>
      <c r="J31" s="244" t="s">
        <v>34</v>
      </c>
      <c r="K31" s="244"/>
    </row>
    <row r="32" spans="1:11" ht="13.8" x14ac:dyDescent="0.3">
      <c r="A32" s="5"/>
      <c r="B32" s="237"/>
      <c r="C32" s="237"/>
      <c r="D32" s="237"/>
      <c r="E32" s="237"/>
      <c r="F32" s="132" t="s">
        <v>27</v>
      </c>
      <c r="G32" s="241"/>
      <c r="H32" s="241"/>
      <c r="I32" s="132" t="s">
        <v>27</v>
      </c>
      <c r="J32" s="240"/>
      <c r="K32" s="240"/>
    </row>
    <row r="33" spans="1:11" ht="13.8" x14ac:dyDescent="0.3">
      <c r="A33" s="5"/>
      <c r="B33" s="237"/>
      <c r="C33" s="237"/>
      <c r="D33" s="237"/>
      <c r="E33" s="237"/>
      <c r="F33" s="132" t="s">
        <v>27</v>
      </c>
      <c r="G33" s="241"/>
      <c r="H33" s="241"/>
      <c r="I33" s="132" t="s">
        <v>27</v>
      </c>
      <c r="J33" s="240"/>
      <c r="K33" s="240"/>
    </row>
    <row r="34" spans="1:11" ht="13.8" x14ac:dyDescent="0.3">
      <c r="A34" s="5"/>
      <c r="B34" s="237"/>
      <c r="C34" s="237"/>
      <c r="D34" s="237"/>
      <c r="E34" s="237"/>
      <c r="F34" s="132" t="s">
        <v>27</v>
      </c>
      <c r="G34" s="241"/>
      <c r="H34" s="241"/>
      <c r="I34" s="132" t="s">
        <v>27</v>
      </c>
      <c r="J34" s="240"/>
      <c r="K34" s="240"/>
    </row>
    <row r="35" spans="1:11" ht="13.8" x14ac:dyDescent="0.3">
      <c r="A35" s="5"/>
      <c r="B35" s="237"/>
      <c r="C35" s="237"/>
      <c r="D35" s="237"/>
      <c r="E35" s="237"/>
      <c r="F35" s="132" t="s">
        <v>27</v>
      </c>
      <c r="G35" s="241"/>
      <c r="H35" s="241"/>
      <c r="I35" s="132" t="s">
        <v>27</v>
      </c>
      <c r="J35" s="240"/>
      <c r="K35" s="240"/>
    </row>
    <row r="36" spans="1:11" ht="13.8" x14ac:dyDescent="0.3">
      <c r="A36" s="5"/>
      <c r="B36" s="237"/>
      <c r="C36" s="237"/>
      <c r="D36" s="237"/>
      <c r="E36" s="237"/>
      <c r="F36" s="132" t="s">
        <v>27</v>
      </c>
      <c r="G36" s="241"/>
      <c r="H36" s="241"/>
      <c r="I36" s="132" t="s">
        <v>27</v>
      </c>
      <c r="J36" s="240"/>
      <c r="K36" s="240"/>
    </row>
    <row r="37" spans="1:11" ht="13.8" x14ac:dyDescent="0.3">
      <c r="A37" s="242" t="s">
        <v>40</v>
      </c>
      <c r="B37" s="242"/>
      <c r="C37" s="242"/>
      <c r="D37" s="242"/>
      <c r="E37" s="242"/>
      <c r="F37" s="242"/>
      <c r="G37" s="242"/>
      <c r="H37" s="242"/>
      <c r="I37" s="18" t="s">
        <v>27</v>
      </c>
      <c r="J37" s="243">
        <f>SUM(J32:K36)</f>
        <v>0</v>
      </c>
      <c r="K37" s="243"/>
    </row>
    <row r="38" spans="1:11" ht="13.8" x14ac:dyDescent="0.3">
      <c r="A38" s="5"/>
      <c r="B38" s="5"/>
      <c r="C38" s="5"/>
      <c r="D38" s="5"/>
      <c r="E38" s="5"/>
      <c r="F38" s="5"/>
      <c r="G38" s="5"/>
      <c r="H38" s="5"/>
      <c r="I38" s="5"/>
      <c r="J38" s="246" t="s">
        <v>99</v>
      </c>
      <c r="K38" s="246"/>
    </row>
    <row r="39" spans="1:11" s="1" customFormat="1" ht="5.0999999999999996" customHeight="1" x14ac:dyDescent="0.3">
      <c r="A39" s="119"/>
      <c r="B39" s="119"/>
      <c r="C39" s="119"/>
      <c r="D39" s="119"/>
      <c r="E39" s="119"/>
      <c r="F39" s="119"/>
      <c r="G39" s="119"/>
      <c r="H39" s="119"/>
      <c r="I39" s="119"/>
      <c r="J39" s="123"/>
      <c r="K39" s="123"/>
    </row>
    <row r="40" spans="1:11" ht="15.75" customHeight="1" x14ac:dyDescent="0.25">
      <c r="A40" s="245" t="s">
        <v>18</v>
      </c>
      <c r="B40" s="245"/>
      <c r="C40" s="245"/>
      <c r="D40" s="245"/>
      <c r="E40" s="245"/>
      <c r="F40" s="245"/>
      <c r="G40" s="245"/>
      <c r="H40" s="245"/>
      <c r="I40" s="18" t="s">
        <v>27</v>
      </c>
      <c r="J40" s="248">
        <f>J7+J16+J25+J37</f>
        <v>0</v>
      </c>
      <c r="K40" s="248"/>
    </row>
    <row r="41" spans="1:11" ht="13.5" customHeight="1" x14ac:dyDescent="0.3">
      <c r="A41" s="245"/>
      <c r="B41" s="245"/>
      <c r="C41" s="245"/>
      <c r="D41" s="245"/>
      <c r="E41" s="245"/>
      <c r="F41" s="245"/>
      <c r="G41" s="245"/>
      <c r="H41" s="245"/>
      <c r="I41" s="5"/>
      <c r="J41" s="247" t="s">
        <v>136</v>
      </c>
      <c r="K41" s="247"/>
    </row>
    <row r="42" spans="1:11" s="1" customFormat="1" ht="5.0999999999999996" customHeight="1" x14ac:dyDescent="0.25">
      <c r="A42" s="122"/>
      <c r="B42" s="122"/>
      <c r="C42" s="122"/>
      <c r="D42" s="122"/>
      <c r="E42" s="122"/>
      <c r="F42" s="122"/>
      <c r="G42" s="122"/>
      <c r="H42" s="122"/>
      <c r="I42" s="122"/>
      <c r="J42" s="122"/>
      <c r="K42" s="122"/>
    </row>
    <row r="55" spans="1:1" x14ac:dyDescent="0.25">
      <c r="A55" s="72"/>
    </row>
  </sheetData>
  <mergeCells count="71">
    <mergeCell ref="A26:E27"/>
    <mergeCell ref="J21:K21"/>
    <mergeCell ref="J22:K22"/>
    <mergeCell ref="B34:E34"/>
    <mergeCell ref="J26:K26"/>
    <mergeCell ref="G34:H34"/>
    <mergeCell ref="G31:H31"/>
    <mergeCell ref="B31:E31"/>
    <mergeCell ref="G24:H24"/>
    <mergeCell ref="G22:H22"/>
    <mergeCell ref="J41:K41"/>
    <mergeCell ref="J8:K8"/>
    <mergeCell ref="J40:K40"/>
    <mergeCell ref="J12:K12"/>
    <mergeCell ref="J13:K13"/>
    <mergeCell ref="J38:K38"/>
    <mergeCell ref="J15:K15"/>
    <mergeCell ref="J37:K37"/>
    <mergeCell ref="J35:K35"/>
    <mergeCell ref="J36:K36"/>
    <mergeCell ref="J31:K31"/>
    <mergeCell ref="J24:K24"/>
    <mergeCell ref="J33:K33"/>
    <mergeCell ref="J25:K25"/>
    <mergeCell ref="J32:K32"/>
    <mergeCell ref="G3:H3"/>
    <mergeCell ref="G4:H4"/>
    <mergeCell ref="J17:K17"/>
    <mergeCell ref="J3:K3"/>
    <mergeCell ref="J4:K4"/>
    <mergeCell ref="J5:K5"/>
    <mergeCell ref="J6:K6"/>
    <mergeCell ref="J7:K7"/>
    <mergeCell ref="J14:K14"/>
    <mergeCell ref="G13:H13"/>
    <mergeCell ref="G14:H14"/>
    <mergeCell ref="G6:H6"/>
    <mergeCell ref="G15:H15"/>
    <mergeCell ref="A37:H37"/>
    <mergeCell ref="A40:H41"/>
    <mergeCell ref="B32:E32"/>
    <mergeCell ref="B35:E35"/>
    <mergeCell ref="B36:E36"/>
    <mergeCell ref="B33:E33"/>
    <mergeCell ref="G33:H33"/>
    <mergeCell ref="G35:H35"/>
    <mergeCell ref="G36:H36"/>
    <mergeCell ref="G32:H32"/>
    <mergeCell ref="B12:E12"/>
    <mergeCell ref="B21:E21"/>
    <mergeCell ref="G12:H12"/>
    <mergeCell ref="B13:E13"/>
    <mergeCell ref="G5:H5"/>
    <mergeCell ref="B14:E14"/>
    <mergeCell ref="B15:E15"/>
    <mergeCell ref="B4:E4"/>
    <mergeCell ref="B5:E5"/>
    <mergeCell ref="B6:E6"/>
    <mergeCell ref="A1:K1"/>
    <mergeCell ref="J34:K34"/>
    <mergeCell ref="B22:E22"/>
    <mergeCell ref="B23:E23"/>
    <mergeCell ref="G23:H23"/>
    <mergeCell ref="J23:K23"/>
    <mergeCell ref="B24:E24"/>
    <mergeCell ref="A7:H7"/>
    <mergeCell ref="A16:H16"/>
    <mergeCell ref="A25:H25"/>
    <mergeCell ref="J16:K16"/>
    <mergeCell ref="G21:H21"/>
    <mergeCell ref="B3:E3"/>
  </mergeCells>
  <phoneticPr fontId="0" type="noConversion"/>
  <printOptions horizontalCentered="1"/>
  <pageMargins left="0.25" right="0.25" top="0.5" bottom="1" header="0.25" footer="0.25"/>
  <pageSetup scale="90" orientation="portrait" r:id="rId1"/>
  <headerFooter scaleWithDoc="0">
    <oddHeader>&amp;L&amp;8New 09/2014&amp;C&amp;"Arial,Bold"FINANCIAL SUMMARY&amp;R&amp;8Department of Housing</oddHeader>
    <oddFooter>&amp;L&amp;"Arial Narrow,Regular"&amp;7Purchase of Service Contract - Budget with details&amp;R&amp;8&amp;A - 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289560</xdr:colOff>
                    <xdr:row>20</xdr:row>
                    <xdr:rowOff>137160</xdr:rowOff>
                  </from>
                  <to>
                    <xdr:col>3</xdr:col>
                    <xdr:colOff>571500</xdr:colOff>
                    <xdr:row>22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view="pageLayout" zoomScaleNormal="100" workbookViewId="0">
      <selection activeCell="A5" sqref="A5:D5"/>
    </sheetView>
  </sheetViews>
  <sheetFormatPr defaultRowHeight="13.2" x14ac:dyDescent="0.25"/>
  <cols>
    <col min="5" max="5" width="2.6640625" customWidth="1"/>
    <col min="6" max="6" width="12.6640625" customWidth="1"/>
    <col min="7" max="7" width="1.6640625" customWidth="1"/>
    <col min="9" max="9" width="1.6640625" customWidth="1"/>
    <col min="11" max="11" width="2.6640625" customWidth="1"/>
    <col min="12" max="12" width="12.6640625" customWidth="1"/>
  </cols>
  <sheetData>
    <row r="1" spans="1:12" ht="15" customHeight="1" x14ac:dyDescent="0.25">
      <c r="A1" s="238" t="s">
        <v>100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</row>
    <row r="2" spans="1:12" ht="13.8" x14ac:dyDescent="0.25">
      <c r="A2" s="8" t="s">
        <v>101</v>
      </c>
      <c r="B2" s="7"/>
      <c r="C2" s="7"/>
      <c r="D2" s="7"/>
      <c r="E2" s="7"/>
      <c r="H2" s="7"/>
      <c r="I2" s="7"/>
      <c r="J2" s="7"/>
      <c r="K2" s="7"/>
      <c r="L2" s="1"/>
    </row>
    <row r="3" spans="1:12" ht="13.8" x14ac:dyDescent="0.3">
      <c r="E3" s="1"/>
      <c r="F3" s="7" t="s">
        <v>41</v>
      </c>
      <c r="G3" s="23"/>
      <c r="H3" s="24" t="s">
        <v>42</v>
      </c>
      <c r="I3" s="25"/>
      <c r="J3" s="26" t="s">
        <v>43</v>
      </c>
      <c r="K3" s="9"/>
      <c r="L3" s="24" t="s">
        <v>44</v>
      </c>
    </row>
    <row r="4" spans="1:12" ht="13.8" x14ac:dyDescent="0.3">
      <c r="A4" s="261" t="s">
        <v>45</v>
      </c>
      <c r="B4" s="262"/>
      <c r="C4" s="262"/>
      <c r="D4" s="262"/>
      <c r="E4" s="11"/>
      <c r="F4" s="7" t="s">
        <v>46</v>
      </c>
      <c r="G4" s="23"/>
      <c r="H4" s="24" t="s">
        <v>47</v>
      </c>
      <c r="I4" s="25"/>
      <c r="J4" s="26" t="s">
        <v>48</v>
      </c>
      <c r="K4" s="27"/>
      <c r="L4" s="24" t="s">
        <v>46</v>
      </c>
    </row>
    <row r="5" spans="1:12" ht="13.8" x14ac:dyDescent="0.25">
      <c r="A5" s="237"/>
      <c r="B5" s="237"/>
      <c r="C5" s="237"/>
      <c r="D5" s="237"/>
      <c r="E5" s="28" t="s">
        <v>27</v>
      </c>
      <c r="F5" s="167"/>
      <c r="G5" s="11"/>
      <c r="H5" s="172"/>
      <c r="I5" s="23"/>
      <c r="J5" s="168"/>
      <c r="K5" s="28" t="s">
        <v>27</v>
      </c>
      <c r="L5" s="167">
        <f>F5*H5*J5</f>
        <v>0</v>
      </c>
    </row>
    <row r="6" spans="1:12" ht="13.8" x14ac:dyDescent="0.25">
      <c r="A6" s="237"/>
      <c r="B6" s="237"/>
      <c r="C6" s="237"/>
      <c r="D6" s="237"/>
      <c r="E6" s="28" t="s">
        <v>27</v>
      </c>
      <c r="F6" s="167"/>
      <c r="G6" s="11"/>
      <c r="H6" s="172"/>
      <c r="I6" s="133"/>
      <c r="J6" s="168"/>
      <c r="K6" s="28" t="s">
        <v>27</v>
      </c>
      <c r="L6" s="205">
        <f t="shared" ref="L6:L14" si="0">F6*H6*J6</f>
        <v>0</v>
      </c>
    </row>
    <row r="7" spans="1:12" ht="13.8" x14ac:dyDescent="0.25">
      <c r="A7" s="237"/>
      <c r="B7" s="237"/>
      <c r="C7" s="237"/>
      <c r="D7" s="237"/>
      <c r="E7" s="28" t="s">
        <v>27</v>
      </c>
      <c r="F7" s="167"/>
      <c r="G7" s="11"/>
      <c r="H7" s="172"/>
      <c r="I7" s="133"/>
      <c r="J7" s="168"/>
      <c r="K7" s="28" t="s">
        <v>27</v>
      </c>
      <c r="L7" s="205">
        <f t="shared" si="0"/>
        <v>0</v>
      </c>
    </row>
    <row r="8" spans="1:12" ht="13.8" x14ac:dyDescent="0.25">
      <c r="A8" s="237"/>
      <c r="B8" s="237"/>
      <c r="C8" s="237"/>
      <c r="D8" s="237"/>
      <c r="E8" s="28" t="s">
        <v>27</v>
      </c>
      <c r="F8" s="167"/>
      <c r="G8" s="11"/>
      <c r="H8" s="172"/>
      <c r="I8" s="133"/>
      <c r="J8" s="168"/>
      <c r="K8" s="28" t="s">
        <v>27</v>
      </c>
      <c r="L8" s="205">
        <f t="shared" si="0"/>
        <v>0</v>
      </c>
    </row>
    <row r="9" spans="1:12" ht="13.8" x14ac:dyDescent="0.25">
      <c r="A9" s="237"/>
      <c r="B9" s="237"/>
      <c r="C9" s="237"/>
      <c r="D9" s="237"/>
      <c r="E9" s="28" t="s">
        <v>27</v>
      </c>
      <c r="F9" s="167"/>
      <c r="G9" s="11"/>
      <c r="H9" s="172"/>
      <c r="I9" s="133"/>
      <c r="J9" s="168"/>
      <c r="K9" s="28" t="s">
        <v>27</v>
      </c>
      <c r="L9" s="205">
        <f t="shared" si="0"/>
        <v>0</v>
      </c>
    </row>
    <row r="10" spans="1:12" ht="13.8" x14ac:dyDescent="0.25">
      <c r="A10" s="237"/>
      <c r="B10" s="237"/>
      <c r="C10" s="237"/>
      <c r="D10" s="237"/>
      <c r="E10" s="28" t="s">
        <v>27</v>
      </c>
      <c r="F10" s="167"/>
      <c r="G10" s="11"/>
      <c r="H10" s="172"/>
      <c r="I10" s="133"/>
      <c r="J10" s="168"/>
      <c r="K10" s="28" t="s">
        <v>27</v>
      </c>
      <c r="L10" s="205">
        <f t="shared" si="0"/>
        <v>0</v>
      </c>
    </row>
    <row r="11" spans="1:12" ht="13.8" x14ac:dyDescent="0.25">
      <c r="A11" s="237"/>
      <c r="B11" s="237"/>
      <c r="C11" s="237"/>
      <c r="D11" s="237"/>
      <c r="E11" s="28" t="s">
        <v>27</v>
      </c>
      <c r="F11" s="167"/>
      <c r="G11" s="11"/>
      <c r="H11" s="172"/>
      <c r="I11" s="133"/>
      <c r="J11" s="168"/>
      <c r="K11" s="28" t="s">
        <v>27</v>
      </c>
      <c r="L11" s="205">
        <f t="shared" si="0"/>
        <v>0</v>
      </c>
    </row>
    <row r="12" spans="1:12" ht="13.8" x14ac:dyDescent="0.25">
      <c r="A12" s="237"/>
      <c r="B12" s="237"/>
      <c r="C12" s="237"/>
      <c r="D12" s="237"/>
      <c r="E12" s="28" t="s">
        <v>27</v>
      </c>
      <c r="F12" s="167"/>
      <c r="G12" s="11"/>
      <c r="H12" s="172"/>
      <c r="I12" s="133"/>
      <c r="J12" s="168"/>
      <c r="K12" s="28" t="s">
        <v>27</v>
      </c>
      <c r="L12" s="205">
        <f t="shared" si="0"/>
        <v>0</v>
      </c>
    </row>
    <row r="13" spans="1:12" ht="13.8" x14ac:dyDescent="0.25">
      <c r="A13" s="237"/>
      <c r="B13" s="237"/>
      <c r="C13" s="237"/>
      <c r="D13" s="237"/>
      <c r="E13" s="28" t="s">
        <v>27</v>
      </c>
      <c r="F13" s="167"/>
      <c r="G13" s="11"/>
      <c r="H13" s="172"/>
      <c r="I13" s="133"/>
      <c r="J13" s="168"/>
      <c r="K13" s="28" t="s">
        <v>27</v>
      </c>
      <c r="L13" s="205">
        <f t="shared" si="0"/>
        <v>0</v>
      </c>
    </row>
    <row r="14" spans="1:12" ht="13.8" x14ac:dyDescent="0.25">
      <c r="A14" s="237"/>
      <c r="B14" s="237"/>
      <c r="C14" s="237"/>
      <c r="D14" s="237"/>
      <c r="E14" s="28" t="s">
        <v>27</v>
      </c>
      <c r="F14" s="167"/>
      <c r="G14" s="11"/>
      <c r="H14" s="172"/>
      <c r="I14" s="133"/>
      <c r="J14" s="168"/>
      <c r="K14" s="28" t="s">
        <v>27</v>
      </c>
      <c r="L14" s="205">
        <f t="shared" si="0"/>
        <v>0</v>
      </c>
    </row>
    <row r="15" spans="1:12" ht="13.8" x14ac:dyDescent="0.25">
      <c r="A15" s="8"/>
      <c r="B15" s="9"/>
      <c r="C15" s="9"/>
      <c r="D15" s="9"/>
      <c r="E15" s="13"/>
      <c r="F15" s="31"/>
      <c r="G15" s="27"/>
      <c r="H15" s="29"/>
      <c r="I15" s="29"/>
      <c r="J15" s="32"/>
      <c r="K15" s="13"/>
      <c r="L15" s="33"/>
    </row>
    <row r="16" spans="1:12" ht="13.8" x14ac:dyDescent="0.25">
      <c r="A16" s="257" t="s">
        <v>49</v>
      </c>
      <c r="B16" s="257"/>
      <c r="C16" s="257"/>
      <c r="D16" s="257"/>
      <c r="E16" s="257"/>
      <c r="F16" s="257"/>
      <c r="G16" s="257"/>
      <c r="H16" s="257"/>
      <c r="I16" s="257"/>
      <c r="J16" s="257"/>
      <c r="K16" s="13" t="s">
        <v>27</v>
      </c>
      <c r="L16" s="34">
        <f>SUM(L5:L14)</f>
        <v>0</v>
      </c>
    </row>
    <row r="17" spans="1:12" ht="13.8" x14ac:dyDescent="0.3">
      <c r="A17" s="10"/>
      <c r="B17" s="10"/>
      <c r="C17" s="10"/>
      <c r="D17" s="10"/>
      <c r="E17" s="10"/>
      <c r="F17" s="10"/>
      <c r="G17" s="10"/>
      <c r="H17" s="10"/>
      <c r="I17" s="10"/>
      <c r="J17" s="21"/>
      <c r="K17" s="21"/>
      <c r="L17" s="77" t="s">
        <v>36</v>
      </c>
    </row>
    <row r="18" spans="1:12" ht="13.8" x14ac:dyDescent="0.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2" ht="13.8" x14ac:dyDescent="0.3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6"/>
    </row>
    <row r="20" spans="1:12" ht="13.8" x14ac:dyDescent="0.3">
      <c r="A20" s="4" t="s">
        <v>102</v>
      </c>
      <c r="B20" s="5"/>
      <c r="D20" s="5"/>
      <c r="E20" s="5"/>
      <c r="F20" s="16"/>
      <c r="G20" s="16"/>
      <c r="H20" s="16"/>
      <c r="I20" s="16"/>
      <c r="J20" s="5"/>
      <c r="K20" s="5"/>
    </row>
    <row r="21" spans="1:12" ht="13.8" x14ac:dyDescent="0.3">
      <c r="A21" s="38"/>
      <c r="B21" s="258" t="s">
        <v>51</v>
      </c>
      <c r="C21" s="259"/>
      <c r="D21" s="182"/>
      <c r="E21" s="23" t="s">
        <v>52</v>
      </c>
      <c r="F21" s="197"/>
      <c r="G21" s="27"/>
      <c r="H21" s="27"/>
      <c r="I21" s="41"/>
      <c r="J21" s="256" t="s">
        <v>27</v>
      </c>
      <c r="K21" s="257"/>
      <c r="L21" s="169">
        <f t="shared" ref="L21:L27" si="1">D21*F21</f>
        <v>0</v>
      </c>
    </row>
    <row r="22" spans="1:12" ht="13.8" x14ac:dyDescent="0.3">
      <c r="A22" s="38"/>
      <c r="B22" s="258" t="s">
        <v>53</v>
      </c>
      <c r="C22" s="259"/>
      <c r="D22" s="182"/>
      <c r="E22" s="23" t="s">
        <v>52</v>
      </c>
      <c r="F22" s="197"/>
      <c r="G22" s="27"/>
      <c r="H22" s="27"/>
      <c r="I22" s="41"/>
      <c r="J22" s="256" t="s">
        <v>27</v>
      </c>
      <c r="K22" s="257"/>
      <c r="L22" s="74">
        <f t="shared" si="1"/>
        <v>0</v>
      </c>
    </row>
    <row r="23" spans="1:12" s="188" customFormat="1" ht="13.8" x14ac:dyDescent="0.3">
      <c r="A23" s="183"/>
      <c r="B23" s="263" t="s">
        <v>54</v>
      </c>
      <c r="C23" s="263"/>
      <c r="D23" s="184">
        <v>7.6499999999999999E-2</v>
      </c>
      <c r="E23" s="185" t="s">
        <v>52</v>
      </c>
      <c r="F23" s="198">
        <f>L16</f>
        <v>0</v>
      </c>
      <c r="G23" s="186"/>
      <c r="H23" s="186"/>
      <c r="I23" s="187"/>
      <c r="J23" s="267" t="s">
        <v>27</v>
      </c>
      <c r="K23" s="268"/>
      <c r="L23" s="169">
        <f t="shared" si="1"/>
        <v>0</v>
      </c>
    </row>
    <row r="24" spans="1:12" ht="13.8" x14ac:dyDescent="0.3">
      <c r="A24" s="258" t="s">
        <v>158</v>
      </c>
      <c r="B24" s="265"/>
      <c r="C24" s="265"/>
      <c r="D24" s="182"/>
      <c r="E24" s="25" t="s">
        <v>52</v>
      </c>
      <c r="F24" s="197"/>
      <c r="G24" s="38"/>
      <c r="H24" s="39"/>
      <c r="I24" s="13"/>
      <c r="J24" s="256" t="s">
        <v>27</v>
      </c>
      <c r="K24" s="257"/>
      <c r="L24" s="74">
        <f t="shared" si="1"/>
        <v>0</v>
      </c>
    </row>
    <row r="25" spans="1:12" ht="13.8" x14ac:dyDescent="0.3">
      <c r="A25" s="258" t="s">
        <v>55</v>
      </c>
      <c r="B25" s="265"/>
      <c r="C25" s="265"/>
      <c r="D25" s="182"/>
      <c r="E25" s="25" t="s">
        <v>52</v>
      </c>
      <c r="F25" s="197"/>
      <c r="G25" s="38"/>
      <c r="H25" s="39"/>
      <c r="I25" s="13"/>
      <c r="J25" s="256" t="s">
        <v>27</v>
      </c>
      <c r="K25" s="257"/>
      <c r="L25" s="74">
        <f t="shared" si="1"/>
        <v>0</v>
      </c>
    </row>
    <row r="26" spans="1:12" ht="13.8" x14ac:dyDescent="0.3">
      <c r="C26" s="42" t="s">
        <v>147</v>
      </c>
      <c r="D26" s="182"/>
      <c r="E26" s="25" t="s">
        <v>52</v>
      </c>
      <c r="F26" s="197"/>
      <c r="G26" s="38"/>
      <c r="H26" s="38"/>
      <c r="I26" s="13"/>
      <c r="J26" s="256" t="s">
        <v>27</v>
      </c>
      <c r="K26" s="257"/>
      <c r="L26" s="74">
        <f t="shared" si="1"/>
        <v>0</v>
      </c>
    </row>
    <row r="27" spans="1:12" ht="13.8" x14ac:dyDescent="0.3">
      <c r="C27" s="42" t="s">
        <v>148</v>
      </c>
      <c r="D27" s="182"/>
      <c r="E27" s="81" t="s">
        <v>52</v>
      </c>
      <c r="F27" s="197"/>
      <c r="G27" s="38"/>
      <c r="H27" s="38"/>
      <c r="I27" s="13"/>
      <c r="J27" s="256" t="s">
        <v>27</v>
      </c>
      <c r="K27" s="257"/>
      <c r="L27" s="74">
        <f t="shared" si="1"/>
        <v>0</v>
      </c>
    </row>
    <row r="28" spans="1:12" ht="13.8" x14ac:dyDescent="0.3">
      <c r="C28" s="42"/>
      <c r="D28" s="1"/>
      <c r="E28" s="1"/>
      <c r="F28" s="1"/>
      <c r="G28" s="38"/>
      <c r="H28" s="38"/>
      <c r="I28" s="13"/>
      <c r="J28" s="27"/>
      <c r="K28" s="11"/>
      <c r="L28" s="43"/>
    </row>
    <row r="29" spans="1:12" ht="13.8" x14ac:dyDescent="0.25">
      <c r="A29" s="257" t="s">
        <v>56</v>
      </c>
      <c r="B29" s="257"/>
      <c r="C29" s="257"/>
      <c r="D29" s="257"/>
      <c r="E29" s="257"/>
      <c r="F29" s="257"/>
      <c r="G29" s="257"/>
      <c r="H29" s="257"/>
      <c r="I29" s="257"/>
      <c r="J29" s="257" t="s">
        <v>27</v>
      </c>
      <c r="K29" s="13" t="s">
        <v>27</v>
      </c>
      <c r="L29" s="34">
        <f>SUM(L21:L27)</f>
        <v>0</v>
      </c>
    </row>
    <row r="30" spans="1:12" ht="13.8" x14ac:dyDescent="0.3">
      <c r="A30" s="3"/>
      <c r="C30" s="42"/>
      <c r="D30" s="1"/>
      <c r="E30" s="1"/>
      <c r="F30" s="1"/>
      <c r="G30" s="38"/>
      <c r="H30" s="38"/>
      <c r="I30" s="13"/>
      <c r="J30" s="80"/>
      <c r="K30" s="80"/>
      <c r="L30" s="78" t="s">
        <v>38</v>
      </c>
    </row>
    <row r="31" spans="1:12" ht="13.8" x14ac:dyDescent="0.3">
      <c r="A31" s="44"/>
      <c r="B31" s="44"/>
      <c r="C31" s="44"/>
      <c r="D31" s="44"/>
      <c r="E31" s="44"/>
      <c r="F31" s="44"/>
      <c r="G31" s="44"/>
      <c r="H31" s="44"/>
      <c r="I31" s="44"/>
      <c r="J31" s="45"/>
      <c r="K31" s="45"/>
      <c r="L31" s="46"/>
    </row>
    <row r="32" spans="1:12" ht="13.8" x14ac:dyDescent="0.3">
      <c r="A32" s="10"/>
      <c r="B32" s="10"/>
      <c r="C32" s="10"/>
      <c r="D32" s="10"/>
      <c r="E32" s="10"/>
      <c r="F32" s="10"/>
      <c r="G32" s="10"/>
      <c r="H32" s="10"/>
      <c r="I32" s="10"/>
      <c r="J32" s="21"/>
      <c r="K32" s="21"/>
    </row>
    <row r="33" spans="1:12" ht="13.8" x14ac:dyDescent="0.3">
      <c r="A33" s="47" t="s">
        <v>103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"/>
    </row>
    <row r="34" spans="1:12" ht="13.8" x14ac:dyDescent="0.3">
      <c r="A34" s="264" t="s">
        <v>32</v>
      </c>
      <c r="B34" s="264"/>
      <c r="C34" s="264"/>
      <c r="D34" s="264"/>
      <c r="E34" s="13"/>
      <c r="F34" s="6" t="s">
        <v>33</v>
      </c>
      <c r="G34" s="27"/>
      <c r="H34" s="27"/>
      <c r="I34" s="6"/>
      <c r="J34" s="244" t="s">
        <v>34</v>
      </c>
      <c r="K34" s="269"/>
      <c r="L34" s="1"/>
    </row>
    <row r="35" spans="1:12" ht="13.8" x14ac:dyDescent="0.25">
      <c r="A35" s="237"/>
      <c r="B35" s="237"/>
      <c r="C35" s="237"/>
      <c r="D35" s="237"/>
      <c r="E35" s="13" t="s">
        <v>27</v>
      </c>
      <c r="F35" s="170"/>
      <c r="G35" s="56"/>
      <c r="H35" s="57"/>
      <c r="I35" s="57" t="s">
        <v>27</v>
      </c>
      <c r="J35" s="266"/>
      <c r="K35" s="266"/>
      <c r="L35" s="58"/>
    </row>
    <row r="36" spans="1:12" ht="13.8" x14ac:dyDescent="0.25">
      <c r="A36" s="237"/>
      <c r="B36" s="237"/>
      <c r="C36" s="237"/>
      <c r="D36" s="237"/>
      <c r="E36" s="13" t="s">
        <v>27</v>
      </c>
      <c r="F36" s="170"/>
      <c r="G36" s="56"/>
      <c r="H36" s="57"/>
      <c r="I36" s="57" t="s">
        <v>27</v>
      </c>
      <c r="J36" s="266"/>
      <c r="K36" s="266"/>
      <c r="L36" s="58"/>
    </row>
    <row r="37" spans="1:12" ht="13.8" x14ac:dyDescent="0.25">
      <c r="A37" s="237"/>
      <c r="B37" s="237"/>
      <c r="C37" s="237"/>
      <c r="D37" s="237"/>
      <c r="E37" s="13" t="s">
        <v>27</v>
      </c>
      <c r="F37" s="170"/>
      <c r="G37" s="56"/>
      <c r="H37" s="57"/>
      <c r="I37" s="57" t="s">
        <v>27</v>
      </c>
      <c r="J37" s="266"/>
      <c r="K37" s="266"/>
      <c r="L37" s="58"/>
    </row>
    <row r="38" spans="1:12" ht="13.8" x14ac:dyDescent="0.25">
      <c r="A38" s="237"/>
      <c r="B38" s="237"/>
      <c r="C38" s="237"/>
      <c r="D38" s="237"/>
      <c r="E38" s="13" t="s">
        <v>27</v>
      </c>
      <c r="F38" s="170"/>
      <c r="G38" s="56"/>
      <c r="H38" s="57"/>
      <c r="I38" s="57" t="s">
        <v>27</v>
      </c>
      <c r="J38" s="266"/>
      <c r="K38" s="266"/>
      <c r="L38" s="58"/>
    </row>
    <row r="39" spans="1:12" ht="13.8" x14ac:dyDescent="0.25">
      <c r="A39" s="237"/>
      <c r="B39" s="237"/>
      <c r="C39" s="237"/>
      <c r="D39" s="237"/>
      <c r="E39" s="13" t="s">
        <v>27</v>
      </c>
      <c r="F39" s="170"/>
      <c r="G39" s="56"/>
      <c r="H39" s="57"/>
      <c r="I39" s="57" t="s">
        <v>27</v>
      </c>
      <c r="J39" s="266"/>
      <c r="K39" s="266"/>
      <c r="L39" s="58"/>
    </row>
    <row r="40" spans="1:12" ht="13.8" x14ac:dyDescent="0.25">
      <c r="A40" s="237"/>
      <c r="B40" s="237"/>
      <c r="C40" s="237"/>
      <c r="D40" s="237"/>
      <c r="E40" s="13" t="s">
        <v>27</v>
      </c>
      <c r="F40" s="170"/>
      <c r="G40" s="56"/>
      <c r="H40" s="57"/>
      <c r="I40" s="57" t="s">
        <v>27</v>
      </c>
      <c r="J40" s="266"/>
      <c r="K40" s="266"/>
      <c r="L40" s="58"/>
    </row>
    <row r="41" spans="1:12" ht="13.8" x14ac:dyDescent="0.25">
      <c r="A41" s="237"/>
      <c r="B41" s="237"/>
      <c r="C41" s="237"/>
      <c r="D41" s="237"/>
      <c r="E41" s="13" t="s">
        <v>27</v>
      </c>
      <c r="F41" s="170"/>
      <c r="G41" s="56"/>
      <c r="H41" s="57"/>
      <c r="I41" s="57" t="s">
        <v>27</v>
      </c>
      <c r="J41" s="266"/>
      <c r="K41" s="266"/>
      <c r="L41" s="58"/>
    </row>
    <row r="42" spans="1:12" ht="13.8" x14ac:dyDescent="0.3">
      <c r="A42" s="10"/>
      <c r="B42" s="10"/>
      <c r="C42" s="10"/>
      <c r="D42" s="10"/>
      <c r="E42" s="40"/>
      <c r="F42" s="56"/>
      <c r="G42" s="56"/>
      <c r="H42" s="56"/>
      <c r="I42" s="56"/>
      <c r="J42" s="59"/>
      <c r="K42" s="59"/>
      <c r="L42" s="58"/>
    </row>
    <row r="43" spans="1:12" ht="13.5" customHeight="1" x14ac:dyDescent="0.25">
      <c r="A43" s="257" t="s">
        <v>58</v>
      </c>
      <c r="B43" s="257"/>
      <c r="C43" s="257"/>
      <c r="D43" s="257"/>
      <c r="E43" s="257"/>
      <c r="F43" s="257"/>
      <c r="G43" s="257"/>
      <c r="H43" s="257"/>
      <c r="I43" s="257"/>
      <c r="J43" s="257" t="s">
        <v>27</v>
      </c>
      <c r="K43" s="13" t="s">
        <v>27</v>
      </c>
      <c r="L43" s="34">
        <f>SUM(J35:J41)</f>
        <v>0</v>
      </c>
    </row>
    <row r="44" spans="1:12" ht="13.8" x14ac:dyDescent="0.3">
      <c r="A44" s="10"/>
      <c r="B44" s="10"/>
      <c r="C44" s="10"/>
      <c r="D44" s="10"/>
      <c r="E44" s="10"/>
      <c r="F44" s="10"/>
      <c r="G44" s="10"/>
      <c r="H44" s="10"/>
      <c r="I44" s="10"/>
      <c r="J44" s="80"/>
      <c r="K44" s="80"/>
      <c r="L44" s="78" t="s">
        <v>39</v>
      </c>
    </row>
    <row r="45" spans="1:12" s="1" customFormat="1" ht="5.0999999999999996" customHeight="1" x14ac:dyDescent="0.3">
      <c r="A45" s="119"/>
      <c r="B45" s="119"/>
      <c r="C45" s="119"/>
      <c r="D45" s="119"/>
      <c r="E45" s="119"/>
      <c r="F45" s="119"/>
      <c r="G45" s="119"/>
      <c r="H45" s="119"/>
      <c r="I45" s="119"/>
      <c r="J45" s="123"/>
      <c r="K45" s="123"/>
      <c r="L45" s="119"/>
    </row>
    <row r="46" spans="1:12" ht="15.75" customHeight="1" x14ac:dyDescent="0.3">
      <c r="A46" s="245" t="s">
        <v>20</v>
      </c>
      <c r="B46" s="245"/>
      <c r="C46" s="245"/>
      <c r="D46" s="245"/>
      <c r="E46" s="245"/>
      <c r="F46" s="245"/>
      <c r="G46" s="245"/>
      <c r="H46" s="245"/>
      <c r="I46" s="245"/>
      <c r="J46" s="245"/>
      <c r="K46" s="13" t="s">
        <v>27</v>
      </c>
      <c r="L46" s="53">
        <f>+L16+L29+L43</f>
        <v>0</v>
      </c>
    </row>
    <row r="47" spans="1:12" x14ac:dyDescent="0.25">
      <c r="A47" s="245"/>
      <c r="B47" s="245"/>
      <c r="C47" s="245"/>
      <c r="D47" s="245"/>
      <c r="E47" s="245"/>
      <c r="F47" s="245"/>
      <c r="G47" s="245"/>
      <c r="H47" s="245"/>
      <c r="I47" s="245"/>
      <c r="J47" s="245"/>
      <c r="K47" s="30"/>
      <c r="L47" s="79" t="s">
        <v>135</v>
      </c>
    </row>
    <row r="48" spans="1:12" s="1" customFormat="1" ht="5.0999999999999996" customHeight="1" x14ac:dyDescent="0.3">
      <c r="A48" s="119"/>
      <c r="B48" s="119"/>
      <c r="C48" s="119"/>
      <c r="D48" s="119"/>
      <c r="E48" s="120"/>
      <c r="F48" s="260"/>
      <c r="G48" s="260"/>
      <c r="H48" s="260"/>
      <c r="I48" s="121"/>
      <c r="J48" s="119"/>
      <c r="K48" s="119"/>
      <c r="L48" s="122"/>
    </row>
    <row r="55" spans="1:1" x14ac:dyDescent="0.25">
      <c r="A55" s="72"/>
    </row>
  </sheetData>
  <sheetProtection formatCells="0" formatColumns="0" formatRows="0"/>
  <mergeCells count="45">
    <mergeCell ref="J24:K24"/>
    <mergeCell ref="J41:K41"/>
    <mergeCell ref="J23:K23"/>
    <mergeCell ref="J37:K37"/>
    <mergeCell ref="J38:K38"/>
    <mergeCell ref="J39:K39"/>
    <mergeCell ref="J40:K40"/>
    <mergeCell ref="J25:K25"/>
    <mergeCell ref="J35:K35"/>
    <mergeCell ref="J36:K36"/>
    <mergeCell ref="J34:K34"/>
    <mergeCell ref="J26:K26"/>
    <mergeCell ref="J27:K27"/>
    <mergeCell ref="A14:D14"/>
    <mergeCell ref="F48:H48"/>
    <mergeCell ref="A4:D4"/>
    <mergeCell ref="B21:C21"/>
    <mergeCell ref="B23:C23"/>
    <mergeCell ref="A34:D34"/>
    <mergeCell ref="A24:C24"/>
    <mergeCell ref="A25:C25"/>
    <mergeCell ref="A16:J16"/>
    <mergeCell ref="A29:J29"/>
    <mergeCell ref="A43:J43"/>
    <mergeCell ref="A5:D5"/>
    <mergeCell ref="A6:D6"/>
    <mergeCell ref="A7:D7"/>
    <mergeCell ref="A8:D8"/>
    <mergeCell ref="A9:D9"/>
    <mergeCell ref="A35:D35"/>
    <mergeCell ref="J21:K21"/>
    <mergeCell ref="A46:J47"/>
    <mergeCell ref="A1:L1"/>
    <mergeCell ref="B22:C22"/>
    <mergeCell ref="J22:K22"/>
    <mergeCell ref="A36:D36"/>
    <mergeCell ref="A37:D37"/>
    <mergeCell ref="A38:D38"/>
    <mergeCell ref="A39:D39"/>
    <mergeCell ref="A40:D40"/>
    <mergeCell ref="A41:D41"/>
    <mergeCell ref="A10:D10"/>
    <mergeCell ref="A11:D11"/>
    <mergeCell ref="A12:D12"/>
    <mergeCell ref="A13:D13"/>
  </mergeCells>
  <phoneticPr fontId="0" type="noConversion"/>
  <printOptions horizontalCentered="1"/>
  <pageMargins left="0.25" right="0.25" top="0.5" bottom="1" header="0.25" footer="0.25"/>
  <pageSetup scale="90" orientation="portrait" r:id="rId1"/>
  <headerFooter scaleWithDoc="0">
    <oddHeader>&amp;L&amp;8New 09-2014&amp;C&amp;"Arial,Bold"FINANCIAL SUMMARY&amp;R&amp;8Department of Housing</oddHeader>
    <oddFooter>&amp;L&amp;"Arial Narrow,Regular"&amp;7Purchase of Service Contract - Budget with details&amp;R&amp;8&amp;A - 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view="pageLayout" zoomScaleNormal="100" workbookViewId="0">
      <selection activeCell="A5" sqref="A5:D5"/>
    </sheetView>
  </sheetViews>
  <sheetFormatPr defaultRowHeight="13.2" x14ac:dyDescent="0.25"/>
  <cols>
    <col min="5" max="5" width="2.6640625" customWidth="1"/>
    <col min="7" max="7" width="1.6640625" customWidth="1"/>
    <col min="9" max="9" width="1.6640625" customWidth="1"/>
    <col min="11" max="11" width="2.6640625" style="90" customWidth="1"/>
    <col min="12" max="12" width="12.6640625" customWidth="1"/>
  </cols>
  <sheetData>
    <row r="1" spans="1:12" ht="13.8" x14ac:dyDescent="0.25">
      <c r="A1" s="238" t="s">
        <v>104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</row>
    <row r="2" spans="1:12" ht="13.8" x14ac:dyDescent="0.25">
      <c r="A2" s="8" t="s">
        <v>105</v>
      </c>
      <c r="B2" s="7"/>
      <c r="C2" s="7"/>
      <c r="D2" s="7"/>
      <c r="E2" s="7"/>
      <c r="H2" s="7"/>
      <c r="I2" s="7"/>
      <c r="J2" s="7"/>
      <c r="K2" s="13"/>
      <c r="L2" s="1"/>
    </row>
    <row r="3" spans="1:12" ht="13.8" x14ac:dyDescent="0.3">
      <c r="E3" s="1"/>
      <c r="F3" s="7" t="s">
        <v>41</v>
      </c>
      <c r="G3" s="23"/>
      <c r="H3" s="24" t="s">
        <v>42</v>
      </c>
      <c r="I3" s="25"/>
      <c r="J3" s="26" t="s">
        <v>43</v>
      </c>
      <c r="K3" s="83"/>
      <c r="L3" s="24" t="s">
        <v>44</v>
      </c>
    </row>
    <row r="4" spans="1:12" ht="13.8" x14ac:dyDescent="0.3">
      <c r="A4" s="261" t="s">
        <v>45</v>
      </c>
      <c r="B4" s="262"/>
      <c r="C4" s="262"/>
      <c r="D4" s="262"/>
      <c r="E4" s="11"/>
      <c r="F4" s="7" t="s">
        <v>46</v>
      </c>
      <c r="G4" s="23"/>
      <c r="H4" s="24" t="s">
        <v>47</v>
      </c>
      <c r="I4" s="25"/>
      <c r="J4" s="26" t="s">
        <v>48</v>
      </c>
      <c r="K4" s="84"/>
      <c r="L4" s="24" t="s">
        <v>46</v>
      </c>
    </row>
    <row r="5" spans="1:12" ht="13.8" x14ac:dyDescent="0.25">
      <c r="A5" s="237"/>
      <c r="B5" s="237"/>
      <c r="C5" s="237"/>
      <c r="D5" s="237"/>
      <c r="E5" s="28" t="s">
        <v>27</v>
      </c>
      <c r="F5" s="173"/>
      <c r="G5" s="11"/>
      <c r="H5" s="172"/>
      <c r="I5" s="23"/>
      <c r="J5" s="168"/>
      <c r="K5" s="28" t="s">
        <v>27</v>
      </c>
      <c r="L5" s="171">
        <f>F5*H5*J5</f>
        <v>0</v>
      </c>
    </row>
    <row r="6" spans="1:12" ht="13.8" x14ac:dyDescent="0.25">
      <c r="A6" s="237"/>
      <c r="B6" s="237"/>
      <c r="C6" s="237"/>
      <c r="D6" s="237"/>
      <c r="E6" s="28" t="s">
        <v>27</v>
      </c>
      <c r="F6" s="173"/>
      <c r="G6" s="11"/>
      <c r="H6" s="172"/>
      <c r="I6" s="133"/>
      <c r="J6" s="168"/>
      <c r="K6" s="28" t="s">
        <v>27</v>
      </c>
      <c r="L6" s="206">
        <f t="shared" ref="L6:L14" si="0">F6*H6*J6</f>
        <v>0</v>
      </c>
    </row>
    <row r="7" spans="1:12" ht="13.8" x14ac:dyDescent="0.25">
      <c r="A7" s="237"/>
      <c r="B7" s="237"/>
      <c r="C7" s="237"/>
      <c r="D7" s="237"/>
      <c r="E7" s="28" t="s">
        <v>27</v>
      </c>
      <c r="F7" s="173"/>
      <c r="G7" s="11"/>
      <c r="H7" s="172"/>
      <c r="I7" s="133"/>
      <c r="J7" s="168"/>
      <c r="K7" s="28" t="s">
        <v>27</v>
      </c>
      <c r="L7" s="206">
        <f t="shared" si="0"/>
        <v>0</v>
      </c>
    </row>
    <row r="8" spans="1:12" ht="13.8" x14ac:dyDescent="0.25">
      <c r="A8" s="237"/>
      <c r="B8" s="237"/>
      <c r="C8" s="237"/>
      <c r="D8" s="237"/>
      <c r="E8" s="28" t="s">
        <v>27</v>
      </c>
      <c r="F8" s="173"/>
      <c r="G8" s="11"/>
      <c r="H8" s="172"/>
      <c r="I8" s="133"/>
      <c r="J8" s="168"/>
      <c r="K8" s="28" t="s">
        <v>27</v>
      </c>
      <c r="L8" s="206">
        <f t="shared" si="0"/>
        <v>0</v>
      </c>
    </row>
    <row r="9" spans="1:12" ht="13.8" x14ac:dyDescent="0.25">
      <c r="A9" s="237"/>
      <c r="B9" s="237"/>
      <c r="C9" s="237"/>
      <c r="D9" s="237"/>
      <c r="E9" s="28" t="s">
        <v>27</v>
      </c>
      <c r="F9" s="173"/>
      <c r="G9" s="11"/>
      <c r="H9" s="172"/>
      <c r="I9" s="133"/>
      <c r="J9" s="168"/>
      <c r="K9" s="28" t="s">
        <v>27</v>
      </c>
      <c r="L9" s="206">
        <f t="shared" si="0"/>
        <v>0</v>
      </c>
    </row>
    <row r="10" spans="1:12" ht="13.8" x14ac:dyDescent="0.25">
      <c r="A10" s="237"/>
      <c r="B10" s="237"/>
      <c r="C10" s="237"/>
      <c r="D10" s="237"/>
      <c r="E10" s="28" t="s">
        <v>27</v>
      </c>
      <c r="F10" s="173"/>
      <c r="G10" s="11"/>
      <c r="H10" s="172"/>
      <c r="I10" s="133"/>
      <c r="J10" s="168"/>
      <c r="K10" s="28" t="s">
        <v>27</v>
      </c>
      <c r="L10" s="206">
        <f t="shared" si="0"/>
        <v>0</v>
      </c>
    </row>
    <row r="11" spans="1:12" ht="13.8" x14ac:dyDescent="0.25">
      <c r="A11" s="237"/>
      <c r="B11" s="237"/>
      <c r="C11" s="237"/>
      <c r="D11" s="237"/>
      <c r="E11" s="28" t="s">
        <v>27</v>
      </c>
      <c r="F11" s="173"/>
      <c r="G11" s="11"/>
      <c r="H11" s="172"/>
      <c r="I11" s="133"/>
      <c r="J11" s="168"/>
      <c r="K11" s="28" t="s">
        <v>27</v>
      </c>
      <c r="L11" s="206">
        <f t="shared" si="0"/>
        <v>0</v>
      </c>
    </row>
    <row r="12" spans="1:12" ht="13.8" x14ac:dyDescent="0.25">
      <c r="A12" s="237"/>
      <c r="B12" s="237"/>
      <c r="C12" s="237"/>
      <c r="D12" s="237"/>
      <c r="E12" s="28" t="s">
        <v>27</v>
      </c>
      <c r="F12" s="173"/>
      <c r="G12" s="11"/>
      <c r="H12" s="172"/>
      <c r="I12" s="133"/>
      <c r="J12" s="168"/>
      <c r="K12" s="28" t="s">
        <v>27</v>
      </c>
      <c r="L12" s="206">
        <f t="shared" si="0"/>
        <v>0</v>
      </c>
    </row>
    <row r="13" spans="1:12" ht="13.8" x14ac:dyDescent="0.25">
      <c r="A13" s="237"/>
      <c r="B13" s="237"/>
      <c r="C13" s="237"/>
      <c r="D13" s="237"/>
      <c r="E13" s="28" t="s">
        <v>27</v>
      </c>
      <c r="F13" s="173"/>
      <c r="G13" s="11"/>
      <c r="H13" s="172"/>
      <c r="I13" s="133"/>
      <c r="J13" s="168"/>
      <c r="K13" s="28" t="s">
        <v>27</v>
      </c>
      <c r="L13" s="206">
        <f t="shared" si="0"/>
        <v>0</v>
      </c>
    </row>
    <row r="14" spans="1:12" ht="13.8" x14ac:dyDescent="0.25">
      <c r="A14" s="237"/>
      <c r="B14" s="237"/>
      <c r="C14" s="237"/>
      <c r="D14" s="237"/>
      <c r="E14" s="28" t="s">
        <v>27</v>
      </c>
      <c r="F14" s="173"/>
      <c r="G14" s="11"/>
      <c r="H14" s="172"/>
      <c r="I14" s="133"/>
      <c r="J14" s="168"/>
      <c r="K14" s="28" t="s">
        <v>27</v>
      </c>
      <c r="L14" s="206">
        <f t="shared" si="0"/>
        <v>0</v>
      </c>
    </row>
    <row r="15" spans="1:12" ht="13.8" x14ac:dyDescent="0.25">
      <c r="A15" s="8"/>
      <c r="B15" s="9"/>
      <c r="C15" s="9"/>
      <c r="D15" s="9"/>
      <c r="E15" s="13"/>
      <c r="F15" s="31"/>
      <c r="G15" s="27"/>
      <c r="H15" s="29"/>
      <c r="I15" s="29"/>
      <c r="J15" s="32"/>
      <c r="K15" s="13"/>
      <c r="L15" s="56"/>
    </row>
    <row r="16" spans="1:12" ht="13.8" x14ac:dyDescent="0.25">
      <c r="A16" s="257" t="s">
        <v>59</v>
      </c>
      <c r="B16" s="257"/>
      <c r="C16" s="257"/>
      <c r="D16" s="257"/>
      <c r="E16" s="257"/>
      <c r="F16" s="257"/>
      <c r="G16" s="257"/>
      <c r="H16" s="257"/>
      <c r="I16" s="257"/>
      <c r="J16" s="257"/>
      <c r="K16" s="13" t="s">
        <v>27</v>
      </c>
      <c r="L16" s="34">
        <f>SUM(L5:L14)</f>
        <v>0</v>
      </c>
    </row>
    <row r="17" spans="1:12" ht="13.8" x14ac:dyDescent="0.3">
      <c r="A17" s="10"/>
      <c r="B17" s="10"/>
      <c r="C17" s="10"/>
      <c r="D17" s="10"/>
      <c r="E17" s="10"/>
      <c r="F17" s="10"/>
      <c r="G17" s="10"/>
      <c r="H17" s="10"/>
      <c r="I17" s="10"/>
      <c r="J17" s="21"/>
      <c r="K17" s="85"/>
      <c r="L17" s="77" t="s">
        <v>50</v>
      </c>
    </row>
    <row r="18" spans="1:12" ht="13.8" x14ac:dyDescent="0.3">
      <c r="A18" s="10"/>
      <c r="B18" s="10"/>
      <c r="C18" s="10"/>
      <c r="D18" s="10"/>
      <c r="E18" s="10"/>
      <c r="F18" s="10"/>
      <c r="G18" s="10"/>
      <c r="H18" s="10"/>
      <c r="I18" s="10"/>
      <c r="J18" s="21"/>
      <c r="K18" s="85"/>
      <c r="L18" s="51"/>
    </row>
    <row r="19" spans="1:12" ht="13.8" x14ac:dyDescent="0.3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86"/>
      <c r="L19" s="36"/>
    </row>
    <row r="20" spans="1:12" ht="13.8" x14ac:dyDescent="0.3">
      <c r="A20" s="4" t="s">
        <v>106</v>
      </c>
      <c r="B20" s="114"/>
      <c r="C20" s="76"/>
      <c r="D20" s="114"/>
      <c r="E20" s="114"/>
      <c r="F20" s="115"/>
      <c r="G20" s="115"/>
      <c r="H20" s="115"/>
      <c r="I20" s="115"/>
      <c r="J20" s="5"/>
      <c r="K20" s="87"/>
    </row>
    <row r="21" spans="1:12" ht="13.8" x14ac:dyDescent="0.3">
      <c r="A21" s="38"/>
      <c r="B21" s="258" t="s">
        <v>51</v>
      </c>
      <c r="C21" s="259"/>
      <c r="D21" s="182"/>
      <c r="E21" s="23" t="s">
        <v>52</v>
      </c>
      <c r="F21" s="189"/>
      <c r="G21" s="56"/>
      <c r="H21" s="56"/>
      <c r="I21" s="57"/>
      <c r="J21" s="91"/>
      <c r="K21" s="28" t="s">
        <v>27</v>
      </c>
      <c r="L21" s="160">
        <f t="shared" ref="L21:L27" si="1">D21*F21</f>
        <v>0</v>
      </c>
    </row>
    <row r="22" spans="1:12" ht="13.8" x14ac:dyDescent="0.3">
      <c r="A22" s="38"/>
      <c r="B22" s="258" t="s">
        <v>53</v>
      </c>
      <c r="C22" s="258"/>
      <c r="D22" s="182"/>
      <c r="E22" s="23" t="s">
        <v>52</v>
      </c>
      <c r="F22" s="189"/>
      <c r="G22" s="56"/>
      <c r="H22" s="56"/>
      <c r="I22" s="57"/>
      <c r="J22" s="91"/>
      <c r="K22" s="28" t="s">
        <v>27</v>
      </c>
      <c r="L22" s="160">
        <f t="shared" si="1"/>
        <v>0</v>
      </c>
    </row>
    <row r="23" spans="1:12" ht="13.8" x14ac:dyDescent="0.3">
      <c r="A23" s="38"/>
      <c r="B23" s="258" t="s">
        <v>54</v>
      </c>
      <c r="C23" s="258"/>
      <c r="D23" s="184">
        <v>7.6499999999999999E-2</v>
      </c>
      <c r="E23" s="23" t="s">
        <v>52</v>
      </c>
      <c r="F23" s="190">
        <f>L16</f>
        <v>0</v>
      </c>
      <c r="G23" s="56"/>
      <c r="H23" s="56"/>
      <c r="I23" s="57"/>
      <c r="J23" s="91"/>
      <c r="K23" s="28" t="s">
        <v>27</v>
      </c>
      <c r="L23" s="160">
        <f t="shared" si="1"/>
        <v>0</v>
      </c>
    </row>
    <row r="24" spans="1:12" ht="13.8" x14ac:dyDescent="0.3">
      <c r="A24" s="258" t="s">
        <v>158</v>
      </c>
      <c r="B24" s="265"/>
      <c r="C24" s="265"/>
      <c r="D24" s="182"/>
      <c r="E24" s="25" t="s">
        <v>52</v>
      </c>
      <c r="F24" s="189"/>
      <c r="G24" s="60"/>
      <c r="H24" s="61"/>
      <c r="I24" s="57"/>
      <c r="J24" s="91"/>
      <c r="K24" s="28" t="s">
        <v>27</v>
      </c>
      <c r="L24" s="160">
        <f t="shared" si="1"/>
        <v>0</v>
      </c>
    </row>
    <row r="25" spans="1:12" ht="13.8" x14ac:dyDescent="0.3">
      <c r="A25" s="258" t="s">
        <v>55</v>
      </c>
      <c r="B25" s="265"/>
      <c r="C25" s="265"/>
      <c r="D25" s="182"/>
      <c r="E25" s="25" t="s">
        <v>52</v>
      </c>
      <c r="F25" s="189"/>
      <c r="G25" s="60"/>
      <c r="H25" s="61"/>
      <c r="I25" s="57"/>
      <c r="J25" s="91"/>
      <c r="K25" s="28" t="s">
        <v>27</v>
      </c>
      <c r="L25" s="160">
        <f>D25*F25</f>
        <v>0</v>
      </c>
    </row>
    <row r="26" spans="1:12" ht="13.8" x14ac:dyDescent="0.3">
      <c r="C26" s="42" t="s">
        <v>147</v>
      </c>
      <c r="D26" s="182"/>
      <c r="E26" s="25" t="s">
        <v>52</v>
      </c>
      <c r="F26" s="189"/>
      <c r="G26" s="60"/>
      <c r="H26" s="60"/>
      <c r="I26" s="57"/>
      <c r="J26" s="91"/>
      <c r="K26" s="28" t="s">
        <v>27</v>
      </c>
      <c r="L26" s="160">
        <f t="shared" si="1"/>
        <v>0</v>
      </c>
    </row>
    <row r="27" spans="1:12" ht="13.8" x14ac:dyDescent="0.3">
      <c r="C27" s="42" t="s">
        <v>148</v>
      </c>
      <c r="D27" s="182"/>
      <c r="E27" s="81" t="s">
        <v>52</v>
      </c>
      <c r="F27" s="189"/>
      <c r="G27" s="60"/>
      <c r="H27" s="60"/>
      <c r="I27" s="57"/>
      <c r="J27" s="91"/>
      <c r="K27" s="28" t="s">
        <v>27</v>
      </c>
      <c r="L27" s="160">
        <f t="shared" si="1"/>
        <v>0</v>
      </c>
    </row>
    <row r="28" spans="1:12" ht="13.8" x14ac:dyDescent="0.3">
      <c r="C28" s="42"/>
      <c r="D28" s="1"/>
      <c r="F28" s="58"/>
      <c r="G28" s="60"/>
      <c r="H28" s="60"/>
      <c r="I28" s="57"/>
      <c r="J28" s="56"/>
      <c r="K28" s="88"/>
      <c r="L28" s="56"/>
    </row>
    <row r="29" spans="1:12" ht="13.8" x14ac:dyDescent="0.25">
      <c r="A29" s="270" t="s">
        <v>61</v>
      </c>
      <c r="B29" s="270"/>
      <c r="C29" s="270"/>
      <c r="D29" s="270"/>
      <c r="E29" s="270"/>
      <c r="F29" s="270"/>
      <c r="G29" s="270"/>
      <c r="H29" s="270"/>
      <c r="I29" s="270"/>
      <c r="J29" s="270"/>
      <c r="K29" s="28" t="s">
        <v>27</v>
      </c>
      <c r="L29" s="34">
        <f>SUM(L21:L27)</f>
        <v>0</v>
      </c>
    </row>
    <row r="30" spans="1:12" ht="13.8" x14ac:dyDescent="0.3">
      <c r="A30" s="3"/>
      <c r="C30" s="42"/>
      <c r="D30" s="1"/>
      <c r="E30" s="1"/>
      <c r="F30" s="1"/>
      <c r="G30" s="38"/>
      <c r="H30" s="38"/>
      <c r="I30" s="13"/>
      <c r="J30" s="82"/>
      <c r="K30" s="89"/>
      <c r="L30" s="78" t="s">
        <v>57</v>
      </c>
    </row>
    <row r="31" spans="1:12" s="1" customFormat="1" ht="5.0999999999999996" customHeight="1" x14ac:dyDescent="0.3">
      <c r="A31" s="116"/>
      <c r="B31" s="116"/>
      <c r="C31" s="116"/>
      <c r="D31" s="116"/>
      <c r="E31" s="116"/>
      <c r="F31" s="116"/>
      <c r="G31" s="116"/>
      <c r="H31" s="116"/>
      <c r="I31" s="116"/>
      <c r="J31" s="117"/>
      <c r="K31" s="124"/>
      <c r="L31" s="118"/>
    </row>
    <row r="32" spans="1:12" ht="15.75" customHeight="1" x14ac:dyDescent="0.3">
      <c r="A32" s="245" t="s">
        <v>63</v>
      </c>
      <c r="B32" s="245"/>
      <c r="C32" s="245"/>
      <c r="D32" s="245"/>
      <c r="E32" s="245"/>
      <c r="F32" s="245"/>
      <c r="G32" s="245"/>
      <c r="H32" s="245"/>
      <c r="I32" s="245"/>
      <c r="J32" s="245"/>
      <c r="K32" s="13" t="s">
        <v>27</v>
      </c>
      <c r="L32" s="53">
        <f>+L16+L29</f>
        <v>0</v>
      </c>
    </row>
    <row r="33" spans="1:12" x14ac:dyDescent="0.25">
      <c r="A33" s="245"/>
      <c r="B33" s="245"/>
      <c r="C33" s="245"/>
      <c r="D33" s="245"/>
      <c r="E33" s="245"/>
      <c r="F33" s="245"/>
      <c r="G33" s="245"/>
      <c r="H33" s="245"/>
      <c r="I33" s="245"/>
      <c r="J33" s="245"/>
      <c r="K33" s="89"/>
      <c r="L33" s="78" t="s">
        <v>134</v>
      </c>
    </row>
    <row r="34" spans="1:12" s="1" customFormat="1" ht="5.0999999999999996" customHeight="1" x14ac:dyDescent="0.3">
      <c r="A34" s="119"/>
      <c r="B34" s="119"/>
      <c r="C34" s="119"/>
      <c r="D34" s="119"/>
      <c r="E34" s="120"/>
      <c r="F34" s="260"/>
      <c r="G34" s="260"/>
      <c r="H34" s="260"/>
      <c r="I34" s="121"/>
      <c r="J34" s="119"/>
      <c r="K34" s="125"/>
      <c r="L34" s="122"/>
    </row>
    <row r="35" spans="1:12" ht="12.75" customHeight="1" x14ac:dyDescent="0.25"/>
    <row r="55" spans="1:1" x14ac:dyDescent="0.25">
      <c r="A55" s="72"/>
    </row>
  </sheetData>
  <sheetProtection formatCells="0" formatColumns="0" formatRows="0"/>
  <mergeCells count="21">
    <mergeCell ref="A10:D10"/>
    <mergeCell ref="A11:D11"/>
    <mergeCell ref="A12:D12"/>
    <mergeCell ref="A13:D13"/>
    <mergeCell ref="A14:D14"/>
    <mergeCell ref="A1:L1"/>
    <mergeCell ref="A24:C24"/>
    <mergeCell ref="A25:C25"/>
    <mergeCell ref="F34:H34"/>
    <mergeCell ref="A4:D4"/>
    <mergeCell ref="B23:C23"/>
    <mergeCell ref="B21:C21"/>
    <mergeCell ref="B22:C22"/>
    <mergeCell ref="A16:J16"/>
    <mergeCell ref="A29:J29"/>
    <mergeCell ref="A32:J33"/>
    <mergeCell ref="A5:D5"/>
    <mergeCell ref="A6:D6"/>
    <mergeCell ref="A7:D7"/>
    <mergeCell ref="A8:D8"/>
    <mergeCell ref="A9:D9"/>
  </mergeCells>
  <phoneticPr fontId="0" type="noConversion"/>
  <printOptions horizontalCentered="1"/>
  <pageMargins left="0.25" right="0.25" top="0.5" bottom="1" header="0.25" footer="0.25"/>
  <pageSetup scale="90" orientation="portrait" r:id="rId1"/>
  <headerFooter scaleWithDoc="0">
    <oddHeader>&amp;L&amp;8New 09/2014&amp;C&amp;"Arial,Bold"FINANCIAL SUMMARY&amp;R&amp;8Department of Housing</oddHeader>
    <oddFooter>&amp;L&amp;"Arial Narrow,Regular"&amp;7Purchase of Service Contract - Budget with details&amp;R&amp;8&amp;A - 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view="pageLayout" topLeftCell="A73" zoomScaleNormal="100" workbookViewId="0">
      <selection activeCell="J75" sqref="J75:K78"/>
    </sheetView>
  </sheetViews>
  <sheetFormatPr defaultRowHeight="13.2" x14ac:dyDescent="0.25"/>
  <cols>
    <col min="5" max="5" width="2.6640625" customWidth="1"/>
    <col min="6" max="6" width="12.6640625" customWidth="1"/>
    <col min="7" max="7" width="1.6640625" customWidth="1"/>
    <col min="9" max="9" width="1.6640625" customWidth="1"/>
    <col min="10" max="10" width="2.6640625" customWidth="1"/>
    <col min="12" max="12" width="12.6640625" customWidth="1"/>
  </cols>
  <sheetData>
    <row r="1" spans="1:12" ht="13.8" x14ac:dyDescent="0.25">
      <c r="A1" s="238" t="s">
        <v>107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</row>
    <row r="2" spans="1:12" ht="13.8" x14ac:dyDescent="0.3">
      <c r="A2" s="47" t="s">
        <v>108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"/>
    </row>
    <row r="3" spans="1:12" ht="13.8" x14ac:dyDescent="0.3">
      <c r="A3" s="264" t="s">
        <v>32</v>
      </c>
      <c r="B3" s="264"/>
      <c r="C3" s="264"/>
      <c r="D3" s="264"/>
      <c r="E3" s="13"/>
      <c r="F3" s="280" t="s">
        <v>33</v>
      </c>
      <c r="G3" s="280"/>
      <c r="H3" s="27"/>
      <c r="I3" s="6"/>
      <c r="J3" s="244" t="s">
        <v>34</v>
      </c>
      <c r="K3" s="269"/>
      <c r="L3" s="1"/>
    </row>
    <row r="4" spans="1:12" ht="13.8" x14ac:dyDescent="0.25">
      <c r="A4" s="237"/>
      <c r="B4" s="237"/>
      <c r="C4" s="237"/>
      <c r="D4" s="237"/>
      <c r="E4" s="13" t="s">
        <v>27</v>
      </c>
      <c r="F4" s="240"/>
      <c r="G4" s="274"/>
      <c r="H4" s="41"/>
      <c r="I4" s="41" t="s">
        <v>27</v>
      </c>
      <c r="J4" s="266"/>
      <c r="K4" s="266"/>
      <c r="L4" s="1"/>
    </row>
    <row r="5" spans="1:12" ht="13.8" x14ac:dyDescent="0.25">
      <c r="A5" s="237"/>
      <c r="B5" s="237"/>
      <c r="C5" s="237"/>
      <c r="D5" s="237"/>
      <c r="E5" s="131" t="s">
        <v>27</v>
      </c>
      <c r="F5" s="240"/>
      <c r="G5" s="274"/>
      <c r="H5" s="130"/>
      <c r="I5" s="130" t="s">
        <v>27</v>
      </c>
      <c r="J5" s="266"/>
      <c r="K5" s="266"/>
      <c r="L5" s="1"/>
    </row>
    <row r="6" spans="1:12" ht="13.8" x14ac:dyDescent="0.25">
      <c r="A6" s="237"/>
      <c r="B6" s="237"/>
      <c r="C6" s="237"/>
      <c r="D6" s="237"/>
      <c r="E6" s="131" t="s">
        <v>27</v>
      </c>
      <c r="F6" s="240"/>
      <c r="G6" s="274"/>
      <c r="H6" s="130"/>
      <c r="I6" s="130" t="s">
        <v>27</v>
      </c>
      <c r="J6" s="266"/>
      <c r="K6" s="266"/>
      <c r="L6" s="1"/>
    </row>
    <row r="7" spans="1:12" ht="13.8" x14ac:dyDescent="0.25">
      <c r="A7" s="237"/>
      <c r="B7" s="237"/>
      <c r="C7" s="237"/>
      <c r="D7" s="237"/>
      <c r="E7" s="131" t="s">
        <v>27</v>
      </c>
      <c r="F7" s="240"/>
      <c r="G7" s="274"/>
      <c r="H7" s="130"/>
      <c r="I7" s="130" t="s">
        <v>27</v>
      </c>
      <c r="J7" s="266"/>
      <c r="K7" s="266"/>
      <c r="L7" s="1"/>
    </row>
    <row r="8" spans="1:12" ht="12.75" customHeight="1" x14ac:dyDescent="0.3">
      <c r="A8" s="10"/>
      <c r="B8" s="10"/>
      <c r="C8" s="10"/>
      <c r="D8" s="10"/>
      <c r="E8" s="40"/>
      <c r="F8" s="27"/>
      <c r="G8" s="27"/>
      <c r="H8" s="27"/>
      <c r="I8" s="27"/>
      <c r="J8" s="10"/>
      <c r="K8" s="10"/>
      <c r="L8" s="1"/>
    </row>
    <row r="9" spans="1:12" ht="13.8" x14ac:dyDescent="0.3">
      <c r="A9" s="272" t="s">
        <v>64</v>
      </c>
      <c r="B9" s="272"/>
      <c r="C9" s="272"/>
      <c r="D9" s="272"/>
      <c r="E9" s="272"/>
      <c r="F9" s="272"/>
      <c r="G9" s="272"/>
      <c r="H9" s="272"/>
      <c r="I9" s="272"/>
      <c r="J9" s="272" t="s">
        <v>27</v>
      </c>
      <c r="K9" s="68" t="s">
        <v>27</v>
      </c>
      <c r="L9" s="94">
        <f>SUM(J4:K7)</f>
        <v>0</v>
      </c>
    </row>
    <row r="10" spans="1:12" ht="13.8" x14ac:dyDescent="0.3">
      <c r="A10" s="19"/>
      <c r="B10" s="19"/>
      <c r="C10" s="19"/>
      <c r="D10" s="19"/>
      <c r="E10" s="19"/>
      <c r="F10" s="19"/>
      <c r="G10" s="19"/>
      <c r="H10" s="19"/>
      <c r="I10" s="19"/>
      <c r="J10" s="92"/>
      <c r="K10" s="92"/>
      <c r="L10" s="93" t="s">
        <v>60</v>
      </c>
    </row>
    <row r="11" spans="1:12" ht="13.8" x14ac:dyDescent="0.3">
      <c r="A11" s="47" t="s">
        <v>109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"/>
    </row>
    <row r="12" spans="1:12" ht="13.8" x14ac:dyDescent="0.3">
      <c r="A12" s="264" t="s">
        <v>32</v>
      </c>
      <c r="B12" s="264"/>
      <c r="C12" s="264"/>
      <c r="D12" s="264"/>
      <c r="E12" s="13"/>
      <c r="F12" s="6" t="s">
        <v>33</v>
      </c>
      <c r="G12" s="27"/>
      <c r="H12" s="27"/>
      <c r="I12" s="6"/>
      <c r="J12" s="244" t="s">
        <v>34</v>
      </c>
      <c r="K12" s="244"/>
      <c r="L12" s="1"/>
    </row>
    <row r="13" spans="1:12" ht="13.8" x14ac:dyDescent="0.25">
      <c r="A13" s="237"/>
      <c r="B13" s="237"/>
      <c r="C13" s="237"/>
      <c r="D13" s="237"/>
      <c r="E13" s="131" t="s">
        <v>27</v>
      </c>
      <c r="F13" s="240"/>
      <c r="G13" s="274"/>
      <c r="H13" s="130"/>
      <c r="I13" s="130" t="s">
        <v>27</v>
      </c>
      <c r="J13" s="266"/>
      <c r="K13" s="266"/>
      <c r="L13" s="1"/>
    </row>
    <row r="14" spans="1:12" ht="13.8" x14ac:dyDescent="0.25">
      <c r="A14" s="237"/>
      <c r="B14" s="237"/>
      <c r="C14" s="237"/>
      <c r="D14" s="237"/>
      <c r="E14" s="131" t="s">
        <v>27</v>
      </c>
      <c r="F14" s="240"/>
      <c r="G14" s="274"/>
      <c r="H14" s="130"/>
      <c r="I14" s="130" t="s">
        <v>27</v>
      </c>
      <c r="J14" s="266"/>
      <c r="K14" s="266"/>
      <c r="L14" s="1"/>
    </row>
    <row r="15" spans="1:12" ht="13.8" x14ac:dyDescent="0.25">
      <c r="A15" s="237"/>
      <c r="B15" s="237"/>
      <c r="C15" s="237"/>
      <c r="D15" s="237"/>
      <c r="E15" s="131" t="s">
        <v>27</v>
      </c>
      <c r="F15" s="240"/>
      <c r="G15" s="274"/>
      <c r="H15" s="130"/>
      <c r="I15" s="130" t="s">
        <v>27</v>
      </c>
      <c r="J15" s="266"/>
      <c r="K15" s="266"/>
      <c r="L15" s="1"/>
    </row>
    <row r="16" spans="1:12" ht="13.8" x14ac:dyDescent="0.25">
      <c r="A16" s="237"/>
      <c r="B16" s="237"/>
      <c r="C16" s="237"/>
      <c r="D16" s="237"/>
      <c r="E16" s="131" t="s">
        <v>27</v>
      </c>
      <c r="F16" s="240"/>
      <c r="G16" s="274"/>
      <c r="H16" s="130"/>
      <c r="I16" s="130" t="s">
        <v>27</v>
      </c>
      <c r="J16" s="266"/>
      <c r="K16" s="266"/>
      <c r="L16" s="1"/>
    </row>
    <row r="17" spans="1:12" ht="12.75" customHeight="1" x14ac:dyDescent="0.3">
      <c r="A17" s="10"/>
      <c r="B17" s="10"/>
      <c r="C17" s="10"/>
      <c r="D17" s="10"/>
      <c r="E17" s="40"/>
      <c r="F17" s="27"/>
      <c r="G17" s="27"/>
      <c r="H17" s="27"/>
      <c r="I17" s="27"/>
      <c r="J17" s="10"/>
      <c r="K17" s="10"/>
      <c r="L17" s="1"/>
    </row>
    <row r="18" spans="1:12" ht="13.8" x14ac:dyDescent="0.3">
      <c r="A18" s="272" t="s">
        <v>65</v>
      </c>
      <c r="B18" s="272"/>
      <c r="C18" s="272"/>
      <c r="D18" s="272"/>
      <c r="E18" s="272"/>
      <c r="F18" s="272"/>
      <c r="G18" s="272"/>
      <c r="H18" s="272"/>
      <c r="I18" s="272"/>
      <c r="J18" s="272" t="s">
        <v>27</v>
      </c>
      <c r="K18" s="68" t="s">
        <v>27</v>
      </c>
      <c r="L18" s="94">
        <f>SUM(J13:K16)</f>
        <v>0</v>
      </c>
    </row>
    <row r="19" spans="1:12" s="1" customFormat="1" ht="13.8" x14ac:dyDescent="0.3">
      <c r="A19" s="10"/>
      <c r="B19" s="10"/>
      <c r="C19" s="10"/>
      <c r="D19" s="10"/>
      <c r="E19" s="10"/>
      <c r="F19" s="10"/>
      <c r="G19" s="10"/>
      <c r="H19" s="10"/>
      <c r="I19" s="10"/>
      <c r="J19" s="80"/>
      <c r="K19" s="80"/>
      <c r="L19" s="78" t="s">
        <v>62</v>
      </c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2" spans="1:12" ht="13.8" x14ac:dyDescent="0.3">
      <c r="A22" s="47" t="s">
        <v>110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"/>
    </row>
    <row r="23" spans="1:12" ht="13.8" x14ac:dyDescent="0.3">
      <c r="A23" s="264" t="s">
        <v>32</v>
      </c>
      <c r="B23" s="264"/>
      <c r="C23" s="264"/>
      <c r="D23" s="264"/>
      <c r="E23" s="98"/>
      <c r="F23" s="111" t="s">
        <v>33</v>
      </c>
      <c r="G23" s="103"/>
      <c r="H23" s="103"/>
      <c r="I23" s="111"/>
      <c r="J23" s="17" t="s">
        <v>34</v>
      </c>
      <c r="K23" s="48"/>
      <c r="L23" s="1"/>
    </row>
    <row r="24" spans="1:12" ht="13.8" x14ac:dyDescent="0.25">
      <c r="A24" s="237"/>
      <c r="B24" s="237"/>
      <c r="C24" s="237"/>
      <c r="D24" s="237"/>
      <c r="E24" s="131"/>
      <c r="F24" s="240"/>
      <c r="G24" s="274"/>
      <c r="H24" s="130"/>
      <c r="I24" s="130" t="s">
        <v>27</v>
      </c>
      <c r="J24" s="266"/>
      <c r="K24" s="266"/>
      <c r="L24" s="1"/>
    </row>
    <row r="25" spans="1:12" ht="13.8" x14ac:dyDescent="0.25">
      <c r="A25" s="237"/>
      <c r="B25" s="237"/>
      <c r="C25" s="237"/>
      <c r="D25" s="237"/>
      <c r="E25" s="131" t="s">
        <v>27</v>
      </c>
      <c r="F25" s="240"/>
      <c r="G25" s="274"/>
      <c r="H25" s="130"/>
      <c r="I25" s="130" t="s">
        <v>27</v>
      </c>
      <c r="J25" s="266"/>
      <c r="K25" s="266"/>
      <c r="L25" s="1"/>
    </row>
    <row r="26" spans="1:12" ht="13.8" x14ac:dyDescent="0.25">
      <c r="A26" s="237"/>
      <c r="B26" s="237"/>
      <c r="C26" s="237"/>
      <c r="D26" s="237"/>
      <c r="E26" s="131" t="s">
        <v>27</v>
      </c>
      <c r="F26" s="240"/>
      <c r="G26" s="274"/>
      <c r="H26" s="130"/>
      <c r="I26" s="130" t="s">
        <v>27</v>
      </c>
      <c r="J26" s="266"/>
      <c r="K26" s="266"/>
      <c r="L26" s="1"/>
    </row>
    <row r="27" spans="1:12" ht="13.8" x14ac:dyDescent="0.25">
      <c r="A27" s="237"/>
      <c r="B27" s="237"/>
      <c r="C27" s="237"/>
      <c r="D27" s="237"/>
      <c r="E27" s="131" t="s">
        <v>27</v>
      </c>
      <c r="F27" s="240"/>
      <c r="G27" s="274"/>
      <c r="H27" s="130"/>
      <c r="I27" s="130" t="s">
        <v>27</v>
      </c>
      <c r="J27" s="266"/>
      <c r="K27" s="266"/>
      <c r="L27" s="1"/>
    </row>
    <row r="28" spans="1:12" ht="12.75" customHeight="1" x14ac:dyDescent="0.3">
      <c r="A28" s="10"/>
      <c r="B28" s="10"/>
      <c r="C28" s="10"/>
      <c r="D28" s="10"/>
      <c r="E28" s="40"/>
      <c r="F28" s="27"/>
      <c r="G28" s="27"/>
      <c r="H28" s="27"/>
      <c r="I28" s="27"/>
      <c r="J28" s="10"/>
      <c r="K28" s="10"/>
      <c r="L28" s="1"/>
    </row>
    <row r="29" spans="1:12" ht="13.8" x14ac:dyDescent="0.3">
      <c r="A29" s="272" t="s">
        <v>66</v>
      </c>
      <c r="B29" s="272"/>
      <c r="C29" s="272"/>
      <c r="D29" s="272"/>
      <c r="E29" s="272"/>
      <c r="F29" s="272"/>
      <c r="G29" s="272"/>
      <c r="H29" s="272"/>
      <c r="I29" s="272"/>
      <c r="J29" s="272" t="s">
        <v>27</v>
      </c>
      <c r="K29" s="68" t="s">
        <v>27</v>
      </c>
      <c r="L29" s="94">
        <f>SUM(J24:K27)</f>
        <v>0</v>
      </c>
    </row>
    <row r="30" spans="1:12" s="1" customFormat="1" ht="13.8" x14ac:dyDescent="0.3">
      <c r="A30" s="10"/>
      <c r="B30" s="10"/>
      <c r="C30" s="10"/>
      <c r="D30" s="10"/>
      <c r="E30" s="10"/>
      <c r="F30" s="10"/>
      <c r="G30" s="10"/>
      <c r="H30" s="10"/>
      <c r="I30" s="10"/>
      <c r="J30" s="80"/>
      <c r="K30" s="80"/>
      <c r="L30" s="78" t="s">
        <v>111</v>
      </c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3" spans="1:12" ht="13.8" x14ac:dyDescent="0.3">
      <c r="A33" s="47" t="s">
        <v>112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"/>
    </row>
    <row r="34" spans="1:12" ht="13.8" x14ac:dyDescent="0.3">
      <c r="A34" s="264" t="s">
        <v>32</v>
      </c>
      <c r="B34" s="264"/>
      <c r="C34" s="264"/>
      <c r="D34" s="264"/>
      <c r="E34" s="13"/>
      <c r="F34" s="6" t="s">
        <v>33</v>
      </c>
      <c r="G34" s="27"/>
      <c r="H34" s="27"/>
      <c r="I34" s="6"/>
      <c r="J34" s="244" t="s">
        <v>34</v>
      </c>
      <c r="K34" s="269"/>
      <c r="L34" s="1"/>
    </row>
    <row r="35" spans="1:12" ht="13.8" x14ac:dyDescent="0.25">
      <c r="A35" s="237"/>
      <c r="B35" s="237"/>
      <c r="C35" s="237"/>
      <c r="D35" s="237"/>
      <c r="E35" s="131" t="s">
        <v>27</v>
      </c>
      <c r="F35" s="240"/>
      <c r="G35" s="274"/>
      <c r="H35" s="130"/>
      <c r="I35" s="130" t="s">
        <v>27</v>
      </c>
      <c r="J35" s="266"/>
      <c r="K35" s="266"/>
      <c r="L35" s="1"/>
    </row>
    <row r="36" spans="1:12" ht="13.8" x14ac:dyDescent="0.25">
      <c r="A36" s="237"/>
      <c r="B36" s="237"/>
      <c r="C36" s="237"/>
      <c r="D36" s="237"/>
      <c r="E36" s="131" t="s">
        <v>27</v>
      </c>
      <c r="F36" s="240"/>
      <c r="G36" s="274"/>
      <c r="H36" s="130"/>
      <c r="I36" s="130" t="s">
        <v>27</v>
      </c>
      <c r="J36" s="266"/>
      <c r="K36" s="266"/>
      <c r="L36" s="1"/>
    </row>
    <row r="37" spans="1:12" ht="13.8" x14ac:dyDescent="0.25">
      <c r="A37" s="237"/>
      <c r="B37" s="237"/>
      <c r="C37" s="237"/>
      <c r="D37" s="237"/>
      <c r="E37" s="131" t="s">
        <v>27</v>
      </c>
      <c r="F37" s="240"/>
      <c r="G37" s="274"/>
      <c r="H37" s="130"/>
      <c r="I37" s="130" t="s">
        <v>27</v>
      </c>
      <c r="J37" s="266"/>
      <c r="K37" s="266"/>
      <c r="L37" s="1"/>
    </row>
    <row r="38" spans="1:12" ht="13.8" x14ac:dyDescent="0.25">
      <c r="A38" s="237"/>
      <c r="B38" s="237"/>
      <c r="C38" s="237"/>
      <c r="D38" s="237"/>
      <c r="E38" s="131" t="s">
        <v>27</v>
      </c>
      <c r="F38" s="240"/>
      <c r="G38" s="274"/>
      <c r="H38" s="130"/>
      <c r="I38" s="130" t="s">
        <v>27</v>
      </c>
      <c r="J38" s="266"/>
      <c r="K38" s="266"/>
      <c r="L38" s="1"/>
    </row>
    <row r="39" spans="1:12" ht="12.75" customHeight="1" x14ac:dyDescent="0.3">
      <c r="A39" s="10"/>
      <c r="B39" s="10"/>
      <c r="C39" s="10"/>
      <c r="D39" s="10"/>
      <c r="E39" s="40"/>
      <c r="F39" s="27"/>
      <c r="G39" s="27"/>
      <c r="H39" s="27"/>
      <c r="I39" s="27"/>
      <c r="J39" s="10"/>
      <c r="K39" s="10"/>
      <c r="L39" s="1"/>
    </row>
    <row r="40" spans="1:12" ht="13.8" x14ac:dyDescent="0.3">
      <c r="A40" s="272" t="s">
        <v>67</v>
      </c>
      <c r="B40" s="272"/>
      <c r="C40" s="272"/>
      <c r="D40" s="272"/>
      <c r="E40" s="272"/>
      <c r="F40" s="272"/>
      <c r="G40" s="272"/>
      <c r="H40" s="272"/>
      <c r="I40" s="272"/>
      <c r="J40" s="272" t="s">
        <v>27</v>
      </c>
      <c r="K40" s="68" t="s">
        <v>27</v>
      </c>
      <c r="L40" s="94">
        <f>SUM(J35:K38)</f>
        <v>0</v>
      </c>
    </row>
    <row r="41" spans="1:12" s="1" customFormat="1" ht="13.8" x14ac:dyDescent="0.3">
      <c r="A41" s="10"/>
      <c r="B41" s="10"/>
      <c r="C41" s="10"/>
      <c r="D41" s="10"/>
      <c r="E41" s="10"/>
      <c r="F41" s="10"/>
      <c r="G41" s="10"/>
      <c r="H41" s="10"/>
      <c r="I41" s="10"/>
      <c r="J41" s="80"/>
      <c r="K41" s="80"/>
      <c r="L41" s="78" t="s">
        <v>113</v>
      </c>
    </row>
    <row r="42" spans="1:12" ht="13.8" x14ac:dyDescent="0.3">
      <c r="A42" s="62"/>
      <c r="B42" s="19"/>
      <c r="C42" s="19"/>
      <c r="D42" s="19"/>
      <c r="E42" s="19"/>
      <c r="F42" s="19"/>
      <c r="G42" s="63"/>
      <c r="H42" s="63"/>
      <c r="I42" s="64"/>
      <c r="J42" s="64"/>
      <c r="K42" s="64"/>
      <c r="L42" s="12"/>
    </row>
    <row r="43" spans="1:12" ht="13.8" x14ac:dyDescent="0.3">
      <c r="A43" s="10"/>
      <c r="B43" s="10"/>
      <c r="C43" s="10"/>
      <c r="D43" s="10"/>
      <c r="E43" s="10"/>
      <c r="F43" s="10"/>
      <c r="G43" s="10"/>
      <c r="H43" s="10"/>
      <c r="I43" s="10"/>
      <c r="J43" s="273"/>
      <c r="K43" s="273"/>
    </row>
    <row r="44" spans="1:12" ht="13.8" x14ac:dyDescent="0.3">
      <c r="A44" s="47" t="s">
        <v>114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"/>
    </row>
    <row r="45" spans="1:12" ht="13.8" x14ac:dyDescent="0.3">
      <c r="A45" s="264" t="s">
        <v>32</v>
      </c>
      <c r="B45" s="264"/>
      <c r="C45" s="264"/>
      <c r="D45" s="264"/>
      <c r="E45" s="13"/>
      <c r="F45" s="6" t="s">
        <v>33</v>
      </c>
      <c r="G45" s="27"/>
      <c r="H45" s="27"/>
      <c r="I45" s="6"/>
      <c r="J45" s="244" t="s">
        <v>34</v>
      </c>
      <c r="K45" s="269"/>
      <c r="L45" s="1"/>
    </row>
    <row r="46" spans="1:12" ht="13.8" x14ac:dyDescent="0.25">
      <c r="A46" s="237"/>
      <c r="B46" s="237"/>
      <c r="C46" s="237"/>
      <c r="D46" s="237"/>
      <c r="E46" s="131" t="s">
        <v>27</v>
      </c>
      <c r="F46" s="240"/>
      <c r="G46" s="274"/>
      <c r="H46" s="130"/>
      <c r="I46" s="130" t="s">
        <v>27</v>
      </c>
      <c r="J46" s="266"/>
      <c r="K46" s="266"/>
      <c r="L46" s="1"/>
    </row>
    <row r="47" spans="1:12" ht="13.8" x14ac:dyDescent="0.25">
      <c r="A47" s="237"/>
      <c r="B47" s="237"/>
      <c r="C47" s="237"/>
      <c r="D47" s="237"/>
      <c r="E47" s="131" t="s">
        <v>27</v>
      </c>
      <c r="F47" s="240"/>
      <c r="G47" s="274"/>
      <c r="H47" s="130"/>
      <c r="I47" s="130" t="s">
        <v>27</v>
      </c>
      <c r="J47" s="266"/>
      <c r="K47" s="266"/>
      <c r="L47" s="1"/>
    </row>
    <row r="48" spans="1:12" ht="13.8" x14ac:dyDescent="0.25">
      <c r="A48" s="237"/>
      <c r="B48" s="237"/>
      <c r="C48" s="237"/>
      <c r="D48" s="237"/>
      <c r="E48" s="131" t="s">
        <v>27</v>
      </c>
      <c r="F48" s="240"/>
      <c r="G48" s="274"/>
      <c r="H48" s="130"/>
      <c r="I48" s="130" t="s">
        <v>27</v>
      </c>
      <c r="J48" s="266"/>
      <c r="K48" s="266"/>
      <c r="L48" s="1"/>
    </row>
    <row r="49" spans="1:12" ht="13.8" x14ac:dyDescent="0.25">
      <c r="A49" s="237"/>
      <c r="B49" s="237"/>
      <c r="C49" s="237"/>
      <c r="D49" s="237"/>
      <c r="E49" s="131" t="s">
        <v>27</v>
      </c>
      <c r="F49" s="240"/>
      <c r="G49" s="274"/>
      <c r="H49" s="130"/>
      <c r="I49" s="130" t="s">
        <v>27</v>
      </c>
      <c r="J49" s="266"/>
      <c r="K49" s="266"/>
      <c r="L49" s="1"/>
    </row>
    <row r="50" spans="1:12" ht="12.75" customHeight="1" x14ac:dyDescent="0.3">
      <c r="A50" s="10"/>
      <c r="B50" s="10"/>
      <c r="C50" s="10"/>
      <c r="D50" s="10"/>
      <c r="E50" s="40"/>
      <c r="F50" s="27"/>
      <c r="G50" s="27"/>
      <c r="H50" s="27"/>
      <c r="I50" s="27"/>
      <c r="J50" s="10"/>
      <c r="K50" s="10"/>
      <c r="L50" s="1"/>
    </row>
    <row r="51" spans="1:12" ht="13.8" x14ac:dyDescent="0.3">
      <c r="A51" s="272" t="s">
        <v>68</v>
      </c>
      <c r="B51" s="272"/>
      <c r="C51" s="272"/>
      <c r="D51" s="272"/>
      <c r="E51" s="272"/>
      <c r="F51" s="272"/>
      <c r="G51" s="272"/>
      <c r="H51" s="272"/>
      <c r="I51" s="272"/>
      <c r="J51" s="272" t="s">
        <v>27</v>
      </c>
      <c r="K51" s="68" t="s">
        <v>27</v>
      </c>
      <c r="L51" s="94">
        <f>SUM(J46:K49)</f>
        <v>0</v>
      </c>
    </row>
    <row r="52" spans="1:12" s="1" customFormat="1" ht="13.8" x14ac:dyDescent="0.3">
      <c r="A52" s="10"/>
      <c r="B52" s="10"/>
      <c r="C52" s="10"/>
      <c r="D52" s="10"/>
      <c r="E52" s="10"/>
      <c r="F52" s="10"/>
      <c r="G52" s="10"/>
      <c r="H52" s="10"/>
      <c r="I52" s="10"/>
      <c r="J52" s="80"/>
      <c r="K52" s="80"/>
      <c r="L52" s="78" t="s">
        <v>115</v>
      </c>
    </row>
    <row r="53" spans="1:12" ht="16.5" customHeight="1" x14ac:dyDescent="0.3">
      <c r="A53" s="47" t="s">
        <v>116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"/>
    </row>
    <row r="54" spans="1:12" ht="13.8" x14ac:dyDescent="0.3">
      <c r="A54" s="279" t="s">
        <v>32</v>
      </c>
      <c r="B54" s="264"/>
      <c r="C54" s="264"/>
      <c r="D54" s="264"/>
      <c r="E54" s="13"/>
      <c r="F54" s="6" t="s">
        <v>33</v>
      </c>
      <c r="G54" s="27"/>
      <c r="H54" s="27"/>
      <c r="I54" s="6"/>
      <c r="J54" s="244" t="s">
        <v>34</v>
      </c>
      <c r="K54" s="269"/>
      <c r="L54" s="1"/>
    </row>
    <row r="55" spans="1:12" ht="13.8" x14ac:dyDescent="0.25">
      <c r="A55" s="237"/>
      <c r="B55" s="237"/>
      <c r="C55" s="237"/>
      <c r="D55" s="237"/>
      <c r="E55" s="131" t="s">
        <v>27</v>
      </c>
      <c r="F55" s="240"/>
      <c r="G55" s="274"/>
      <c r="H55" s="130"/>
      <c r="I55" s="130" t="s">
        <v>27</v>
      </c>
      <c r="J55" s="266"/>
      <c r="K55" s="266"/>
      <c r="L55" s="1"/>
    </row>
    <row r="56" spans="1:12" ht="13.8" x14ac:dyDescent="0.25">
      <c r="A56" s="237"/>
      <c r="B56" s="237"/>
      <c r="C56" s="237"/>
      <c r="D56" s="237"/>
      <c r="E56" s="131" t="s">
        <v>27</v>
      </c>
      <c r="F56" s="240"/>
      <c r="G56" s="274"/>
      <c r="H56" s="130"/>
      <c r="I56" s="130" t="s">
        <v>27</v>
      </c>
      <c r="J56" s="266"/>
      <c r="K56" s="266"/>
      <c r="L56" s="1"/>
    </row>
    <row r="57" spans="1:12" ht="13.8" x14ac:dyDescent="0.25">
      <c r="A57" s="96"/>
      <c r="B57" s="96"/>
      <c r="C57" s="96"/>
      <c r="D57" s="96"/>
      <c r="E57" s="13"/>
      <c r="F57" s="33"/>
      <c r="G57" s="41"/>
      <c r="H57" s="41"/>
      <c r="I57" s="41"/>
      <c r="J57" s="33"/>
      <c r="K57" s="33"/>
      <c r="L57" s="1"/>
    </row>
    <row r="58" spans="1:12" ht="13.8" x14ac:dyDescent="0.3">
      <c r="A58" s="272" t="s">
        <v>69</v>
      </c>
      <c r="B58" s="272"/>
      <c r="C58" s="272"/>
      <c r="D58" s="272"/>
      <c r="E58" s="272"/>
      <c r="F58" s="272"/>
      <c r="G58" s="272"/>
      <c r="H58" s="272"/>
      <c r="I58" s="272"/>
      <c r="J58" s="272" t="s">
        <v>27</v>
      </c>
      <c r="K58" s="68" t="s">
        <v>27</v>
      </c>
      <c r="L58" s="94">
        <f>SUM(J55:K56)</f>
        <v>0</v>
      </c>
    </row>
    <row r="59" spans="1:12" s="1" customFormat="1" ht="13.8" x14ac:dyDescent="0.3">
      <c r="A59" s="10"/>
      <c r="B59" s="10"/>
      <c r="C59" s="10"/>
      <c r="D59" s="10"/>
      <c r="E59" s="10"/>
      <c r="F59" s="10"/>
      <c r="G59" s="10"/>
      <c r="H59" s="10"/>
      <c r="I59" s="10"/>
      <c r="J59" s="80"/>
      <c r="K59" s="80"/>
      <c r="L59" s="78" t="s">
        <v>117</v>
      </c>
    </row>
    <row r="60" spans="1:12" ht="13.8" x14ac:dyDescent="0.3">
      <c r="A60" s="62"/>
      <c r="B60" s="19"/>
      <c r="C60" s="19"/>
      <c r="D60" s="19"/>
      <c r="E60" s="19"/>
      <c r="F60" s="19"/>
      <c r="G60" s="63"/>
      <c r="H60" s="63"/>
      <c r="I60" s="64"/>
      <c r="J60" s="64"/>
      <c r="K60" s="64"/>
      <c r="L60" s="12"/>
    </row>
    <row r="61" spans="1:12" ht="13.8" x14ac:dyDescent="0.3">
      <c r="A61" s="10"/>
      <c r="B61" s="10"/>
      <c r="C61" s="10"/>
      <c r="D61" s="10"/>
      <c r="E61" s="10"/>
      <c r="F61" s="10"/>
      <c r="G61" s="10"/>
      <c r="H61" s="10"/>
      <c r="I61" s="10"/>
      <c r="J61" s="273"/>
      <c r="K61" s="273"/>
    </row>
    <row r="62" spans="1:12" ht="13.8" x14ac:dyDescent="0.3">
      <c r="A62" s="47" t="s">
        <v>118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"/>
    </row>
    <row r="63" spans="1:12" ht="13.8" x14ac:dyDescent="0.3">
      <c r="A63" s="264" t="s">
        <v>32</v>
      </c>
      <c r="B63" s="264"/>
      <c r="C63" s="264"/>
      <c r="D63" s="264"/>
      <c r="E63" s="13"/>
      <c r="F63" s="6" t="s">
        <v>33</v>
      </c>
      <c r="G63" s="27"/>
      <c r="H63" s="27"/>
      <c r="I63" s="6"/>
      <c r="J63" s="244" t="s">
        <v>34</v>
      </c>
      <c r="K63" s="269"/>
      <c r="L63" s="1"/>
    </row>
    <row r="64" spans="1:12" ht="13.8" x14ac:dyDescent="0.25">
      <c r="A64" s="237"/>
      <c r="B64" s="237"/>
      <c r="C64" s="237"/>
      <c r="D64" s="237"/>
      <c r="E64" s="131" t="s">
        <v>27</v>
      </c>
      <c r="F64" s="240"/>
      <c r="G64" s="274"/>
      <c r="H64" s="130"/>
      <c r="I64" s="130" t="s">
        <v>27</v>
      </c>
      <c r="J64" s="266"/>
      <c r="K64" s="266"/>
      <c r="L64" s="1"/>
    </row>
    <row r="65" spans="1:12" ht="13.8" x14ac:dyDescent="0.25">
      <c r="A65" s="237"/>
      <c r="B65" s="237"/>
      <c r="C65" s="237"/>
      <c r="D65" s="237"/>
      <c r="E65" s="131" t="s">
        <v>27</v>
      </c>
      <c r="F65" s="240"/>
      <c r="G65" s="274"/>
      <c r="H65" s="130"/>
      <c r="I65" s="130" t="s">
        <v>27</v>
      </c>
      <c r="J65" s="266"/>
      <c r="K65" s="266"/>
      <c r="L65" s="1"/>
    </row>
    <row r="66" spans="1:12" ht="13.8" x14ac:dyDescent="0.25">
      <c r="A66" s="237"/>
      <c r="B66" s="237"/>
      <c r="C66" s="237"/>
      <c r="D66" s="237"/>
      <c r="E66" s="131" t="s">
        <v>27</v>
      </c>
      <c r="F66" s="240"/>
      <c r="G66" s="274"/>
      <c r="H66" s="130"/>
      <c r="I66" s="130" t="s">
        <v>27</v>
      </c>
      <c r="J66" s="266"/>
      <c r="K66" s="266"/>
      <c r="L66" s="1"/>
    </row>
    <row r="67" spans="1:12" ht="13.8" x14ac:dyDescent="0.25">
      <c r="A67" s="237"/>
      <c r="B67" s="237"/>
      <c r="C67" s="237"/>
      <c r="D67" s="237"/>
      <c r="E67" s="131" t="s">
        <v>27</v>
      </c>
      <c r="F67" s="240"/>
      <c r="G67" s="274"/>
      <c r="H67" s="130"/>
      <c r="I67" s="130" t="s">
        <v>27</v>
      </c>
      <c r="J67" s="266"/>
      <c r="K67" s="266"/>
      <c r="L67" s="1"/>
    </row>
    <row r="68" spans="1:12" ht="13.8" x14ac:dyDescent="0.3">
      <c r="A68" s="10"/>
      <c r="B68" s="10"/>
      <c r="C68" s="10"/>
      <c r="D68" s="10"/>
      <c r="E68" s="40"/>
      <c r="F68" s="27"/>
      <c r="G68" s="27"/>
      <c r="H68" s="27"/>
      <c r="I68" s="27"/>
      <c r="J68" s="10"/>
      <c r="K68" s="10"/>
      <c r="L68" s="1"/>
    </row>
    <row r="69" spans="1:12" ht="13.8" x14ac:dyDescent="0.3">
      <c r="A69" s="272" t="s">
        <v>70</v>
      </c>
      <c r="B69" s="272"/>
      <c r="C69" s="272"/>
      <c r="D69" s="272"/>
      <c r="E69" s="272"/>
      <c r="F69" s="272"/>
      <c r="G69" s="272"/>
      <c r="H69" s="272"/>
      <c r="I69" s="272"/>
      <c r="J69" s="272" t="s">
        <v>27</v>
      </c>
      <c r="K69" s="68" t="s">
        <v>27</v>
      </c>
      <c r="L69" s="94">
        <f>SUM(J64:K67)</f>
        <v>0</v>
      </c>
    </row>
    <row r="70" spans="1:12" s="1" customFormat="1" ht="13.8" x14ac:dyDescent="0.3">
      <c r="A70" s="10"/>
      <c r="B70" s="10"/>
      <c r="C70" s="10"/>
      <c r="D70" s="10"/>
      <c r="E70" s="10"/>
      <c r="F70" s="10"/>
      <c r="G70" s="10"/>
      <c r="H70" s="10"/>
      <c r="I70" s="10"/>
      <c r="J70" s="80"/>
      <c r="K70" s="80"/>
      <c r="L70" s="78" t="s">
        <v>119</v>
      </c>
    </row>
    <row r="71" spans="1:12" ht="13.8" x14ac:dyDescent="0.3">
      <c r="A71" s="62"/>
      <c r="B71" s="19"/>
      <c r="C71" s="19"/>
      <c r="D71" s="19"/>
      <c r="E71" s="19"/>
      <c r="F71" s="19"/>
      <c r="G71" s="63"/>
      <c r="H71" s="63"/>
      <c r="I71" s="64"/>
      <c r="J71" s="64"/>
      <c r="K71" s="64"/>
      <c r="L71" s="12"/>
    </row>
    <row r="72" spans="1:12" ht="13.8" x14ac:dyDescent="0.3">
      <c r="A72" s="10"/>
      <c r="B72" s="10"/>
      <c r="C72" s="10"/>
      <c r="D72" s="10"/>
      <c r="E72" s="10"/>
      <c r="F72" s="10"/>
      <c r="G72" s="10"/>
      <c r="H72" s="10"/>
      <c r="I72" s="10"/>
      <c r="J72" s="273"/>
      <c r="K72" s="273"/>
    </row>
    <row r="73" spans="1:12" ht="13.8" x14ac:dyDescent="0.3">
      <c r="A73" s="47" t="s">
        <v>149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"/>
    </row>
    <row r="74" spans="1:12" ht="13.8" x14ac:dyDescent="0.3">
      <c r="A74" s="264" t="s">
        <v>32</v>
      </c>
      <c r="B74" s="264"/>
      <c r="C74" s="264"/>
      <c r="D74" s="264"/>
      <c r="E74" s="13"/>
      <c r="F74" s="6" t="s">
        <v>33</v>
      </c>
      <c r="G74" s="27"/>
      <c r="H74" s="27"/>
      <c r="I74" s="6"/>
      <c r="J74" s="244" t="s">
        <v>34</v>
      </c>
      <c r="K74" s="269"/>
      <c r="L74" s="1"/>
    </row>
    <row r="75" spans="1:12" ht="13.8" x14ac:dyDescent="0.25">
      <c r="A75" s="237"/>
      <c r="B75" s="237"/>
      <c r="C75" s="237"/>
      <c r="D75" s="237"/>
      <c r="E75" s="13" t="s">
        <v>27</v>
      </c>
      <c r="F75" s="193"/>
      <c r="G75" s="41"/>
      <c r="H75" s="41"/>
      <c r="I75" s="41" t="s">
        <v>27</v>
      </c>
      <c r="J75" s="240"/>
      <c r="K75" s="240"/>
      <c r="L75" s="1"/>
    </row>
    <row r="76" spans="1:12" ht="13.8" x14ac:dyDescent="0.25">
      <c r="A76" s="237"/>
      <c r="B76" s="237"/>
      <c r="C76" s="237"/>
      <c r="D76" s="237"/>
      <c r="E76" s="195" t="s">
        <v>27</v>
      </c>
      <c r="F76" s="193"/>
      <c r="G76" s="194"/>
      <c r="H76" s="194"/>
      <c r="I76" s="194" t="s">
        <v>27</v>
      </c>
      <c r="J76" s="240"/>
      <c r="K76" s="240"/>
      <c r="L76" s="1"/>
    </row>
    <row r="77" spans="1:12" ht="13.8" x14ac:dyDescent="0.25">
      <c r="A77" s="237"/>
      <c r="B77" s="237"/>
      <c r="C77" s="237"/>
      <c r="D77" s="237"/>
      <c r="E77" s="195" t="s">
        <v>27</v>
      </c>
      <c r="F77" s="193"/>
      <c r="G77" s="194"/>
      <c r="H77" s="194"/>
      <c r="I77" s="194" t="s">
        <v>27</v>
      </c>
      <c r="J77" s="240"/>
      <c r="K77" s="240"/>
      <c r="L77" s="1"/>
    </row>
    <row r="78" spans="1:12" ht="13.8" x14ac:dyDescent="0.25">
      <c r="A78" s="237"/>
      <c r="B78" s="237"/>
      <c r="C78" s="237"/>
      <c r="D78" s="237"/>
      <c r="E78" s="195" t="s">
        <v>27</v>
      </c>
      <c r="F78" s="193"/>
      <c r="G78" s="194"/>
      <c r="H78" s="194"/>
      <c r="I78" s="194" t="s">
        <v>27</v>
      </c>
      <c r="J78" s="240"/>
      <c r="K78" s="240"/>
      <c r="L78" s="1"/>
    </row>
    <row r="79" spans="1:12" ht="13.8" x14ac:dyDescent="0.3">
      <c r="A79" s="10"/>
      <c r="B79" s="10"/>
      <c r="C79" s="10"/>
      <c r="D79" s="10"/>
      <c r="E79" s="40"/>
      <c r="F79" s="27"/>
      <c r="G79" s="27"/>
      <c r="H79" s="27"/>
      <c r="I79" s="27"/>
      <c r="J79" s="10"/>
      <c r="K79" s="10"/>
      <c r="L79" s="1"/>
    </row>
    <row r="80" spans="1:12" ht="13.8" x14ac:dyDescent="0.3">
      <c r="A80" s="272" t="s">
        <v>150</v>
      </c>
      <c r="B80" s="272"/>
      <c r="C80" s="272"/>
      <c r="D80" s="272"/>
      <c r="E80" s="272"/>
      <c r="F80" s="272"/>
      <c r="G80" s="272"/>
      <c r="H80" s="272"/>
      <c r="I80" s="272"/>
      <c r="J80" s="272" t="s">
        <v>27</v>
      </c>
      <c r="K80" s="68" t="s">
        <v>27</v>
      </c>
      <c r="L80" s="94">
        <f>SUM(J75:K78)</f>
        <v>0</v>
      </c>
    </row>
    <row r="81" spans="1:12" s="1" customFormat="1" ht="13.8" x14ac:dyDescent="0.3">
      <c r="A81" s="10"/>
      <c r="B81" s="10"/>
      <c r="C81" s="10"/>
      <c r="D81" s="10"/>
      <c r="E81" s="10"/>
      <c r="F81" s="10"/>
      <c r="G81" s="10"/>
      <c r="H81" s="10"/>
      <c r="I81" s="10"/>
      <c r="J81" s="80"/>
      <c r="K81" s="80"/>
      <c r="L81" s="78" t="s">
        <v>120</v>
      </c>
    </row>
    <row r="82" spans="1:12" ht="13.8" x14ac:dyDescent="0.3">
      <c r="A82" s="62"/>
      <c r="B82" s="19"/>
      <c r="C82" s="19"/>
      <c r="D82" s="19"/>
      <c r="E82" s="19"/>
      <c r="F82" s="19"/>
      <c r="G82" s="63"/>
      <c r="H82" s="63"/>
      <c r="I82" s="64"/>
      <c r="J82" s="64"/>
      <c r="K82" s="64"/>
      <c r="L82" s="12"/>
    </row>
    <row r="83" spans="1:12" ht="13.8" x14ac:dyDescent="0.3">
      <c r="A83" s="10"/>
      <c r="B83" s="10"/>
      <c r="C83" s="10"/>
      <c r="D83" s="10"/>
      <c r="E83" s="10"/>
      <c r="F83" s="10"/>
      <c r="G83" s="10"/>
      <c r="H83" s="10"/>
      <c r="I83" s="10"/>
      <c r="J83" s="273"/>
      <c r="K83" s="273"/>
    </row>
    <row r="84" spans="1:12" ht="13.8" x14ac:dyDescent="0.3">
      <c r="A84" s="271" t="s">
        <v>162</v>
      </c>
      <c r="B84" s="271"/>
      <c r="C84" s="271"/>
      <c r="D84" s="271"/>
      <c r="E84" s="271"/>
      <c r="F84" s="271"/>
      <c r="G84" s="271"/>
      <c r="H84" s="271"/>
      <c r="I84" s="271"/>
      <c r="J84" s="271"/>
      <c r="K84" s="271"/>
      <c r="L84" s="271"/>
    </row>
    <row r="85" spans="1:12" ht="9" customHeight="1" x14ac:dyDescent="0.3">
      <c r="A85" s="15"/>
      <c r="B85" s="278"/>
      <c r="C85" s="278"/>
      <c r="D85" s="278"/>
      <c r="E85" s="65"/>
      <c r="F85" s="278"/>
      <c r="G85" s="278"/>
      <c r="H85" s="65"/>
      <c r="I85" s="65"/>
      <c r="J85" s="15"/>
      <c r="K85" s="15"/>
      <c r="L85" s="14"/>
    </row>
    <row r="86" spans="1:12" ht="13.8" x14ac:dyDescent="0.3">
      <c r="A86" s="275" t="s">
        <v>32</v>
      </c>
      <c r="B86" s="275"/>
      <c r="C86" s="275"/>
      <c r="D86" s="275"/>
      <c r="E86" s="66"/>
      <c r="F86" s="67" t="s">
        <v>33</v>
      </c>
      <c r="G86" s="55"/>
      <c r="H86" s="55"/>
      <c r="I86" s="67"/>
      <c r="J86" s="276" t="s">
        <v>34</v>
      </c>
      <c r="K86" s="277"/>
      <c r="L86" s="14"/>
    </row>
    <row r="87" spans="1:12" ht="13.8" x14ac:dyDescent="0.25">
      <c r="A87" s="237"/>
      <c r="B87" s="237"/>
      <c r="C87" s="237"/>
      <c r="D87" s="237"/>
      <c r="E87" s="131" t="s">
        <v>27</v>
      </c>
      <c r="F87" s="240"/>
      <c r="G87" s="274"/>
      <c r="H87" s="130"/>
      <c r="I87" s="130" t="s">
        <v>27</v>
      </c>
      <c r="J87" s="266"/>
      <c r="K87" s="266"/>
      <c r="L87" s="1"/>
    </row>
    <row r="88" spans="1:12" ht="13.8" x14ac:dyDescent="0.25">
      <c r="A88" s="237"/>
      <c r="B88" s="237"/>
      <c r="C88" s="237"/>
      <c r="D88" s="237"/>
      <c r="E88" s="131" t="s">
        <v>27</v>
      </c>
      <c r="F88" s="240"/>
      <c r="G88" s="274"/>
      <c r="H88" s="130"/>
      <c r="I88" s="130" t="s">
        <v>27</v>
      </c>
      <c r="J88" s="266"/>
      <c r="K88" s="266"/>
      <c r="L88" s="1"/>
    </row>
    <row r="89" spans="1:12" ht="13.8" x14ac:dyDescent="0.25">
      <c r="A89" s="237"/>
      <c r="B89" s="237"/>
      <c r="C89" s="237"/>
      <c r="D89" s="237"/>
      <c r="E89" s="131" t="s">
        <v>27</v>
      </c>
      <c r="F89" s="240"/>
      <c r="G89" s="274"/>
      <c r="H89" s="130"/>
      <c r="I89" s="130" t="s">
        <v>27</v>
      </c>
      <c r="J89" s="266"/>
      <c r="K89" s="266"/>
      <c r="L89" s="1"/>
    </row>
    <row r="90" spans="1:12" ht="13.8" x14ac:dyDescent="0.25">
      <c r="A90" s="237"/>
      <c r="B90" s="237"/>
      <c r="C90" s="237"/>
      <c r="D90" s="237"/>
      <c r="E90" s="131" t="s">
        <v>27</v>
      </c>
      <c r="F90" s="240"/>
      <c r="G90" s="274"/>
      <c r="H90" s="130"/>
      <c r="I90" s="130" t="s">
        <v>27</v>
      </c>
      <c r="J90" s="266"/>
      <c r="K90" s="266"/>
      <c r="L90" s="1"/>
    </row>
    <row r="91" spans="1:12" ht="13.8" x14ac:dyDescent="0.25">
      <c r="A91" s="237"/>
      <c r="B91" s="237"/>
      <c r="C91" s="237"/>
      <c r="D91" s="237"/>
      <c r="E91" s="131" t="s">
        <v>27</v>
      </c>
      <c r="F91" s="240"/>
      <c r="G91" s="274"/>
      <c r="H91" s="130"/>
      <c r="I91" s="130" t="s">
        <v>27</v>
      </c>
      <c r="J91" s="266"/>
      <c r="K91" s="266"/>
      <c r="L91" s="1"/>
    </row>
    <row r="92" spans="1:12" ht="13.8" x14ac:dyDescent="0.25">
      <c r="A92" s="237"/>
      <c r="B92" s="237"/>
      <c r="C92" s="237"/>
      <c r="D92" s="237"/>
      <c r="E92" s="131" t="s">
        <v>27</v>
      </c>
      <c r="F92" s="240"/>
      <c r="G92" s="274"/>
      <c r="H92" s="130"/>
      <c r="I92" s="130" t="s">
        <v>27</v>
      </c>
      <c r="J92" s="266"/>
      <c r="K92" s="266"/>
      <c r="L92" s="1"/>
    </row>
    <row r="93" spans="1:12" ht="13.8" x14ac:dyDescent="0.25">
      <c r="A93" s="237"/>
      <c r="B93" s="237"/>
      <c r="C93" s="237"/>
      <c r="D93" s="237"/>
      <c r="E93" s="131" t="s">
        <v>27</v>
      </c>
      <c r="F93" s="240"/>
      <c r="G93" s="274"/>
      <c r="H93" s="130"/>
      <c r="I93" s="130" t="s">
        <v>27</v>
      </c>
      <c r="J93" s="266"/>
      <c r="K93" s="266"/>
      <c r="L93" s="1"/>
    </row>
    <row r="94" spans="1:12" ht="13.8" x14ac:dyDescent="0.25">
      <c r="A94" s="237"/>
      <c r="B94" s="237"/>
      <c r="C94" s="237"/>
      <c r="D94" s="237"/>
      <c r="E94" s="131" t="s">
        <v>27</v>
      </c>
      <c r="F94" s="240"/>
      <c r="G94" s="274"/>
      <c r="H94" s="130"/>
      <c r="I94" s="130" t="s">
        <v>27</v>
      </c>
      <c r="J94" s="266"/>
      <c r="K94" s="266"/>
      <c r="L94" s="1"/>
    </row>
    <row r="95" spans="1:12" ht="13.8" x14ac:dyDescent="0.3">
      <c r="A95" s="15"/>
      <c r="B95" s="15"/>
      <c r="C95" s="15"/>
      <c r="D95" s="15"/>
      <c r="E95" s="54"/>
      <c r="F95" s="55"/>
      <c r="G95" s="55"/>
      <c r="H95" s="55"/>
      <c r="I95" s="55"/>
      <c r="J95" s="15"/>
      <c r="K95" s="15"/>
      <c r="L95" s="14"/>
    </row>
    <row r="96" spans="1:12" ht="13.8" x14ac:dyDescent="0.3">
      <c r="A96" s="272" t="s">
        <v>154</v>
      </c>
      <c r="B96" s="272"/>
      <c r="C96" s="272"/>
      <c r="D96" s="272"/>
      <c r="E96" s="272"/>
      <c r="F96" s="272"/>
      <c r="G96" s="272"/>
      <c r="H96" s="272"/>
      <c r="I96" s="272"/>
      <c r="J96" s="272"/>
      <c r="K96" s="68" t="s">
        <v>27</v>
      </c>
      <c r="L96" s="94">
        <f>SUM(J87:K94)</f>
        <v>0</v>
      </c>
    </row>
    <row r="97" spans="1:12" s="1" customFormat="1" ht="13.8" x14ac:dyDescent="0.3">
      <c r="A97" s="10"/>
      <c r="B97" s="10"/>
      <c r="C97" s="10"/>
      <c r="D97" s="10"/>
      <c r="E97" s="10"/>
      <c r="F97" s="10"/>
      <c r="G97" s="10"/>
      <c r="H97" s="10"/>
      <c r="I97" s="10"/>
      <c r="J97" s="80"/>
      <c r="K97" s="80"/>
      <c r="L97" s="78" t="s">
        <v>121</v>
      </c>
    </row>
    <row r="98" spans="1:12" ht="5.0999999999999996" customHeight="1" x14ac:dyDescent="0.3">
      <c r="A98" s="116"/>
      <c r="B98" s="116"/>
      <c r="C98" s="116"/>
      <c r="D98" s="116"/>
      <c r="E98" s="116"/>
      <c r="F98" s="116"/>
      <c r="G98" s="116"/>
      <c r="H98" s="116"/>
      <c r="I98" s="116"/>
      <c r="J98" s="116"/>
      <c r="K98" s="116"/>
      <c r="L98" s="116"/>
    </row>
    <row r="99" spans="1:12" ht="15.75" customHeight="1" x14ac:dyDescent="0.3">
      <c r="A99" s="245" t="s">
        <v>23</v>
      </c>
      <c r="B99" s="245"/>
      <c r="C99" s="245"/>
      <c r="D99" s="245"/>
      <c r="E99" s="245"/>
      <c r="F99" s="245"/>
      <c r="G99" s="245"/>
      <c r="H99" s="245"/>
      <c r="I99" s="245"/>
      <c r="J99" s="245"/>
      <c r="K99" s="13" t="s">
        <v>27</v>
      </c>
      <c r="L99" s="53">
        <f>+L96+L80+L69+L58+L51+L40+L29+L18+L9</f>
        <v>0</v>
      </c>
    </row>
    <row r="100" spans="1:12" x14ac:dyDescent="0.25">
      <c r="A100" s="245"/>
      <c r="B100" s="245"/>
      <c r="C100" s="245"/>
      <c r="D100" s="245"/>
      <c r="E100" s="245"/>
      <c r="F100" s="245"/>
      <c r="G100" s="245"/>
      <c r="H100" s="245"/>
      <c r="I100" s="245"/>
      <c r="J100" s="245"/>
      <c r="K100" s="80"/>
      <c r="L100" s="78" t="s">
        <v>137</v>
      </c>
    </row>
    <row r="101" spans="1:12" s="1" customFormat="1" ht="5.0999999999999996" customHeight="1" x14ac:dyDescent="0.3">
      <c r="A101" s="116"/>
      <c r="B101" s="116"/>
      <c r="C101" s="116"/>
      <c r="D101" s="116"/>
      <c r="E101" s="116"/>
      <c r="F101" s="116"/>
      <c r="G101" s="116"/>
      <c r="H101" s="116"/>
      <c r="I101" s="116"/>
      <c r="J101" s="116"/>
      <c r="K101" s="116"/>
      <c r="L101" s="116"/>
    </row>
  </sheetData>
  <sheetProtection formatCells="0" formatColumns="0" formatRows="0"/>
  <mergeCells count="146">
    <mergeCell ref="F25:G25"/>
    <mergeCell ref="A23:D23"/>
    <mergeCell ref="A49:D49"/>
    <mergeCell ref="F49:G49"/>
    <mergeCell ref="F55:G55"/>
    <mergeCell ref="F56:G56"/>
    <mergeCell ref="F64:G64"/>
    <mergeCell ref="A63:D63"/>
    <mergeCell ref="A58:J58"/>
    <mergeCell ref="A46:D46"/>
    <mergeCell ref="F46:G46"/>
    <mergeCell ref="A47:D47"/>
    <mergeCell ref="F47:G47"/>
    <mergeCell ref="A48:D48"/>
    <mergeCell ref="F48:G48"/>
    <mergeCell ref="J56:K56"/>
    <mergeCell ref="J54:K54"/>
    <mergeCell ref="J55:K55"/>
    <mergeCell ref="J61:K61"/>
    <mergeCell ref="J37:K37"/>
    <mergeCell ref="A51:J51"/>
    <mergeCell ref="A40:J40"/>
    <mergeCell ref="A29:J29"/>
    <mergeCell ref="A55:D55"/>
    <mergeCell ref="A3:D3"/>
    <mergeCell ref="F3:G3"/>
    <mergeCell ref="J3:K3"/>
    <mergeCell ref="A12:D12"/>
    <mergeCell ref="J12:K12"/>
    <mergeCell ref="J6:K6"/>
    <mergeCell ref="F6:G6"/>
    <mergeCell ref="J13:K13"/>
    <mergeCell ref="J14:K14"/>
    <mergeCell ref="F7:G7"/>
    <mergeCell ref="J7:K7"/>
    <mergeCell ref="F4:G4"/>
    <mergeCell ref="J4:K4"/>
    <mergeCell ref="F5:G5"/>
    <mergeCell ref="J5:K5"/>
    <mergeCell ref="F13:G13"/>
    <mergeCell ref="A14:D14"/>
    <mergeCell ref="F14:G14"/>
    <mergeCell ref="A4:D4"/>
    <mergeCell ref="A5:D5"/>
    <mergeCell ref="A6:D6"/>
    <mergeCell ref="A7:D7"/>
    <mergeCell ref="A13:D13"/>
    <mergeCell ref="J15:K15"/>
    <mergeCell ref="J16:K16"/>
    <mergeCell ref="A18:J18"/>
    <mergeCell ref="J35:K35"/>
    <mergeCell ref="J36:K36"/>
    <mergeCell ref="J26:K26"/>
    <mergeCell ref="J27:K27"/>
    <mergeCell ref="J24:K24"/>
    <mergeCell ref="J25:K25"/>
    <mergeCell ref="A15:D15"/>
    <mergeCell ref="F15:G15"/>
    <mergeCell ref="A36:D36"/>
    <mergeCell ref="F36:G36"/>
    <mergeCell ref="A26:D26"/>
    <mergeCell ref="F26:G26"/>
    <mergeCell ref="A27:D27"/>
    <mergeCell ref="F27:G27"/>
    <mergeCell ref="A35:D35"/>
    <mergeCell ref="F35:G35"/>
    <mergeCell ref="A16:D16"/>
    <mergeCell ref="F16:G16"/>
    <mergeCell ref="A24:D24"/>
    <mergeCell ref="F24:G24"/>
    <mergeCell ref="A25:D25"/>
    <mergeCell ref="A56:D56"/>
    <mergeCell ref="A54:D54"/>
    <mergeCell ref="J38:K38"/>
    <mergeCell ref="A34:D34"/>
    <mergeCell ref="A45:D45"/>
    <mergeCell ref="J45:K45"/>
    <mergeCell ref="J46:K46"/>
    <mergeCell ref="J43:K43"/>
    <mergeCell ref="A37:D37"/>
    <mergeCell ref="F37:G37"/>
    <mergeCell ref="A38:D38"/>
    <mergeCell ref="F38:G38"/>
    <mergeCell ref="J48:K48"/>
    <mergeCell ref="J49:K49"/>
    <mergeCell ref="A96:J96"/>
    <mergeCell ref="A91:D91"/>
    <mergeCell ref="J91:K91"/>
    <mergeCell ref="A92:D92"/>
    <mergeCell ref="J89:K89"/>
    <mergeCell ref="J90:K90"/>
    <mergeCell ref="F92:G92"/>
    <mergeCell ref="F93:G93"/>
    <mergeCell ref="F94:G94"/>
    <mergeCell ref="F89:G89"/>
    <mergeCell ref="F90:G90"/>
    <mergeCell ref="F91:G91"/>
    <mergeCell ref="J92:K92"/>
    <mergeCell ref="F87:G87"/>
    <mergeCell ref="F88:G88"/>
    <mergeCell ref="A80:J80"/>
    <mergeCell ref="A69:J69"/>
    <mergeCell ref="J76:K76"/>
    <mergeCell ref="J77:K77"/>
    <mergeCell ref="A65:D65"/>
    <mergeCell ref="A66:D66"/>
    <mergeCell ref="A67:D67"/>
    <mergeCell ref="F65:G65"/>
    <mergeCell ref="J74:K74"/>
    <mergeCell ref="F66:G66"/>
    <mergeCell ref="J88:K88"/>
    <mergeCell ref="A86:D86"/>
    <mergeCell ref="J86:K86"/>
    <mergeCell ref="B85:D85"/>
    <mergeCell ref="F85:G85"/>
    <mergeCell ref="J78:K78"/>
    <mergeCell ref="J83:K83"/>
    <mergeCell ref="J67:K67"/>
    <mergeCell ref="J65:K65"/>
    <mergeCell ref="J66:K66"/>
    <mergeCell ref="J75:K75"/>
    <mergeCell ref="F67:G67"/>
    <mergeCell ref="A84:L84"/>
    <mergeCell ref="A99:J100"/>
    <mergeCell ref="A1:L1"/>
    <mergeCell ref="A93:D93"/>
    <mergeCell ref="J93:K93"/>
    <mergeCell ref="A94:D94"/>
    <mergeCell ref="J94:K94"/>
    <mergeCell ref="A75:D75"/>
    <mergeCell ref="A76:D76"/>
    <mergeCell ref="A77:D77"/>
    <mergeCell ref="A78:D78"/>
    <mergeCell ref="A9:J9"/>
    <mergeCell ref="A87:D87"/>
    <mergeCell ref="A88:D88"/>
    <mergeCell ref="A89:D89"/>
    <mergeCell ref="A90:D90"/>
    <mergeCell ref="J47:K47"/>
    <mergeCell ref="J34:K34"/>
    <mergeCell ref="J63:K63"/>
    <mergeCell ref="J64:K64"/>
    <mergeCell ref="A74:D74"/>
    <mergeCell ref="J87:K87"/>
    <mergeCell ref="A64:D64"/>
    <mergeCell ref="J72:K72"/>
  </mergeCells>
  <phoneticPr fontId="0" type="noConversion"/>
  <printOptions horizontalCentered="1"/>
  <pageMargins left="0.25" right="0.25" top="0.5" bottom="1" header="0.25" footer="0.25"/>
  <pageSetup scale="90" orientation="portrait" r:id="rId1"/>
  <headerFooter scaleWithDoc="0">
    <oddHeader>&amp;L&amp;8New 09/2014&amp;C&amp;"Arial,Bold"FINANCIAL SUMMARY&amp;R&amp;8Department of Housing</oddHeader>
    <oddFooter>&amp;L&amp;"Arial Narrow,Regular"&amp;7Purchase of Service Contract - Budget with details&amp;R&amp;8&amp;A - Page &amp;P of &amp;N</oddFooter>
  </headerFooter>
  <rowBreaks count="1" manualBreakCount="1">
    <brk id="5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8"/>
  <sheetViews>
    <sheetView view="pageLayout" topLeftCell="A49" zoomScaleNormal="100" workbookViewId="0">
      <selection activeCell="J55" sqref="J55:K58"/>
    </sheetView>
  </sheetViews>
  <sheetFormatPr defaultRowHeight="13.2" x14ac:dyDescent="0.25"/>
  <cols>
    <col min="5" max="5" width="2.6640625" customWidth="1"/>
    <col min="6" max="6" width="12.6640625" customWidth="1"/>
    <col min="7" max="7" width="1.6640625" customWidth="1"/>
    <col min="9" max="9" width="1.6640625" style="164" customWidth="1"/>
    <col min="10" max="10" width="17.109375" customWidth="1"/>
    <col min="11" max="11" width="1.33203125" style="76" customWidth="1"/>
    <col min="12" max="12" width="17.33203125" customWidth="1"/>
  </cols>
  <sheetData>
    <row r="1" spans="1:256" ht="15" customHeight="1" thickBot="1" x14ac:dyDescent="0.3">
      <c r="A1" s="285" t="s">
        <v>166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</row>
    <row r="2" spans="1:256" ht="33" customHeight="1" thickTop="1" thickBot="1" x14ac:dyDescent="0.3">
      <c r="A2" s="282" t="s">
        <v>159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4"/>
    </row>
    <row r="3" spans="1:256" ht="13.5" customHeight="1" thickTop="1" x14ac:dyDescent="0.25">
      <c r="A3" s="8" t="s">
        <v>167</v>
      </c>
      <c r="B3" s="7"/>
      <c r="C3" s="7"/>
      <c r="D3" s="7"/>
      <c r="E3" s="7"/>
      <c r="H3" s="7"/>
      <c r="I3" s="127"/>
      <c r="J3" s="7"/>
      <c r="K3" s="98"/>
      <c r="L3" s="1"/>
    </row>
    <row r="4" spans="1:256" ht="13.8" x14ac:dyDescent="0.3">
      <c r="A4" s="264" t="s">
        <v>126</v>
      </c>
      <c r="B4" s="264"/>
      <c r="C4" s="264"/>
      <c r="D4" s="264"/>
      <c r="E4" s="13"/>
      <c r="F4" s="6" t="s">
        <v>33</v>
      </c>
      <c r="G4" s="27"/>
      <c r="H4" s="27"/>
      <c r="I4" s="84"/>
      <c r="J4" s="244" t="s">
        <v>34</v>
      </c>
      <c r="K4" s="269"/>
      <c r="L4" s="1"/>
    </row>
    <row r="5" spans="1:256" s="1" customFormat="1" x14ac:dyDescent="0.25">
      <c r="A5" s="286"/>
      <c r="B5" s="286"/>
      <c r="C5" s="286"/>
      <c r="D5" s="286"/>
      <c r="E5" s="104" t="s">
        <v>27</v>
      </c>
      <c r="F5" s="175"/>
      <c r="G5" s="165"/>
      <c r="H5"/>
      <c r="I5" s="104" t="s">
        <v>27</v>
      </c>
      <c r="J5" s="191"/>
      <c r="K5" s="95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6"/>
      <c r="BQ5" s="96"/>
      <c r="BR5" s="96"/>
      <c r="BS5" s="96"/>
      <c r="BT5" s="96"/>
      <c r="BU5" s="96"/>
      <c r="BV5" s="96"/>
      <c r="BW5" s="96"/>
      <c r="BX5" s="96"/>
      <c r="BY5" s="96"/>
      <c r="BZ5" s="96"/>
      <c r="CA5" s="96"/>
      <c r="CB5" s="96"/>
      <c r="CC5" s="96"/>
      <c r="CD5" s="96"/>
      <c r="CE5" s="96"/>
      <c r="CF5" s="96"/>
      <c r="CG5" s="96"/>
      <c r="CH5" s="96"/>
      <c r="CI5" s="96"/>
      <c r="CJ5" s="96"/>
      <c r="CK5" s="96"/>
      <c r="CL5" s="96"/>
      <c r="CM5" s="96"/>
      <c r="CN5" s="96"/>
      <c r="CO5" s="96"/>
      <c r="CP5" s="96"/>
      <c r="CQ5" s="96"/>
      <c r="CR5" s="96"/>
      <c r="CS5" s="96"/>
      <c r="CT5" s="96"/>
      <c r="CU5" s="96"/>
      <c r="CV5" s="96"/>
      <c r="CW5" s="96"/>
      <c r="CX5" s="96"/>
      <c r="CY5" s="96"/>
      <c r="CZ5" s="96"/>
      <c r="DA5" s="96"/>
      <c r="DB5" s="96"/>
      <c r="DC5" s="96"/>
      <c r="DD5" s="96"/>
      <c r="DE5" s="96"/>
      <c r="DF5" s="96"/>
      <c r="DG5" s="96"/>
      <c r="DH5" s="96"/>
      <c r="DI5" s="96"/>
      <c r="DJ5" s="96"/>
      <c r="DK5" s="96"/>
      <c r="DL5" s="96"/>
      <c r="DM5" s="96"/>
      <c r="DN5" s="96"/>
      <c r="DO5" s="96"/>
      <c r="DP5" s="96"/>
      <c r="DQ5" s="96"/>
      <c r="DR5" s="96"/>
      <c r="DS5" s="96"/>
      <c r="DT5" s="96"/>
      <c r="DU5" s="96"/>
      <c r="DV5" s="96"/>
      <c r="DW5" s="96"/>
      <c r="DX5" s="96"/>
      <c r="DY5" s="96"/>
      <c r="DZ5" s="96"/>
      <c r="EA5" s="96"/>
      <c r="EB5" s="96"/>
      <c r="EC5" s="96"/>
      <c r="ED5" s="96"/>
      <c r="EE5" s="96"/>
      <c r="EF5" s="96"/>
      <c r="EG5" s="96"/>
      <c r="EH5" s="96"/>
      <c r="EI5" s="96"/>
      <c r="EJ5" s="96"/>
      <c r="EK5" s="96"/>
      <c r="EL5" s="96"/>
      <c r="EM5" s="96"/>
      <c r="EN5" s="96"/>
      <c r="EO5" s="96"/>
      <c r="EP5" s="96"/>
      <c r="EQ5" s="96"/>
      <c r="ER5" s="96"/>
      <c r="ES5" s="96"/>
      <c r="ET5" s="96"/>
      <c r="EU5" s="96"/>
      <c r="EV5" s="96"/>
      <c r="EW5" s="96"/>
      <c r="EX5" s="96"/>
      <c r="EY5" s="96"/>
      <c r="EZ5" s="96"/>
      <c r="FA5" s="96"/>
      <c r="FB5" s="96"/>
      <c r="FC5" s="96"/>
      <c r="FD5" s="96"/>
      <c r="FE5" s="96"/>
      <c r="FF5" s="96"/>
      <c r="FG5" s="96"/>
      <c r="FH5" s="96"/>
      <c r="FI5" s="96"/>
      <c r="FJ5" s="96"/>
      <c r="FK5" s="96"/>
      <c r="FL5" s="96"/>
      <c r="FM5" s="96"/>
      <c r="FN5" s="96"/>
      <c r="FO5" s="96"/>
      <c r="FP5" s="96"/>
      <c r="FQ5" s="96"/>
      <c r="FR5" s="96"/>
      <c r="FS5" s="96"/>
      <c r="FT5" s="96"/>
      <c r="FU5" s="96"/>
      <c r="FV5" s="96"/>
      <c r="FW5" s="96"/>
      <c r="FX5" s="96"/>
      <c r="FY5" s="96"/>
      <c r="FZ5" s="96"/>
      <c r="GA5" s="96"/>
      <c r="GB5" s="96"/>
      <c r="GC5" s="96"/>
      <c r="GD5" s="96"/>
      <c r="GE5" s="96"/>
      <c r="GF5" s="96"/>
      <c r="GG5" s="96"/>
      <c r="GH5" s="96"/>
      <c r="GI5" s="96"/>
      <c r="GJ5" s="96"/>
      <c r="GK5" s="96"/>
      <c r="GL5" s="96"/>
      <c r="GM5" s="96"/>
      <c r="GN5" s="96"/>
      <c r="GO5" s="96"/>
      <c r="GP5" s="96"/>
      <c r="GQ5" s="96"/>
      <c r="GR5" s="96"/>
      <c r="GS5" s="96"/>
      <c r="GT5" s="96"/>
      <c r="GU5" s="96"/>
      <c r="GV5" s="96"/>
      <c r="GW5" s="96"/>
      <c r="GX5" s="96"/>
      <c r="GY5" s="96"/>
      <c r="GZ5" s="96"/>
      <c r="HA5" s="96"/>
      <c r="HB5" s="96"/>
      <c r="HC5" s="96"/>
      <c r="HD5" s="96"/>
      <c r="HE5" s="96"/>
      <c r="HF5" s="96"/>
      <c r="HG5" s="96"/>
      <c r="HH5" s="96"/>
      <c r="HI5" s="96"/>
      <c r="HJ5" s="96"/>
      <c r="HK5" s="96"/>
      <c r="HL5" s="96"/>
      <c r="HM5" s="96"/>
      <c r="HN5" s="96"/>
      <c r="HO5" s="96"/>
      <c r="HP5" s="96"/>
      <c r="HQ5" s="96"/>
      <c r="HR5" s="96"/>
      <c r="HS5" s="96"/>
      <c r="HT5" s="96"/>
      <c r="HU5" s="96"/>
      <c r="HV5" s="96"/>
      <c r="HW5" s="96"/>
      <c r="HX5" s="96"/>
      <c r="HY5" s="96"/>
      <c r="HZ5" s="96"/>
      <c r="IA5" s="96"/>
      <c r="IB5" s="96"/>
      <c r="IC5" s="96"/>
      <c r="ID5" s="96"/>
      <c r="IE5" s="96"/>
      <c r="IF5" s="96"/>
      <c r="IG5" s="96"/>
      <c r="IH5" s="96"/>
      <c r="II5" s="96"/>
      <c r="IJ5" s="96"/>
      <c r="IK5" s="96"/>
      <c r="IL5" s="96"/>
      <c r="IM5" s="96"/>
      <c r="IN5" s="96"/>
      <c r="IO5" s="96"/>
      <c r="IP5" s="96"/>
      <c r="IQ5" s="96"/>
      <c r="IR5" s="96"/>
      <c r="IS5" s="96"/>
      <c r="IT5" s="96"/>
      <c r="IU5" s="96"/>
      <c r="IV5" s="96"/>
    </row>
    <row r="6" spans="1:256" s="1" customFormat="1" x14ac:dyDescent="0.25">
      <c r="A6" s="286"/>
      <c r="B6" s="286"/>
      <c r="C6" s="286"/>
      <c r="D6" s="286"/>
      <c r="E6" s="104" t="s">
        <v>27</v>
      </c>
      <c r="F6" s="175"/>
      <c r="G6" s="165"/>
      <c r="H6"/>
      <c r="I6" s="104" t="s">
        <v>27</v>
      </c>
      <c r="J6" s="191"/>
      <c r="K6" s="9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165"/>
      <c r="AJ6" s="165"/>
      <c r="AK6" s="165"/>
      <c r="AL6" s="165"/>
      <c r="AM6" s="165"/>
      <c r="AN6" s="165"/>
      <c r="AO6" s="165"/>
      <c r="AP6" s="165"/>
      <c r="AQ6" s="165"/>
      <c r="AR6" s="165"/>
      <c r="AS6" s="165"/>
      <c r="AT6" s="165"/>
      <c r="AU6" s="165"/>
      <c r="AV6" s="165"/>
      <c r="AW6" s="165"/>
      <c r="AX6" s="165"/>
      <c r="AY6" s="165"/>
      <c r="AZ6" s="165"/>
      <c r="BA6" s="165"/>
      <c r="BB6" s="165"/>
      <c r="BC6" s="165"/>
      <c r="BD6" s="165"/>
      <c r="BE6" s="165"/>
      <c r="BF6" s="165"/>
      <c r="BG6" s="165"/>
      <c r="BH6" s="165"/>
      <c r="BI6" s="165"/>
      <c r="BJ6" s="165"/>
      <c r="BK6" s="165"/>
      <c r="BL6" s="165"/>
      <c r="BM6" s="165"/>
      <c r="BN6" s="165"/>
      <c r="BO6" s="165"/>
      <c r="BP6" s="165"/>
      <c r="BQ6" s="165"/>
      <c r="BR6" s="165"/>
      <c r="BS6" s="165"/>
      <c r="BT6" s="165"/>
      <c r="BU6" s="165"/>
      <c r="BV6" s="165"/>
      <c r="BW6" s="165"/>
      <c r="BX6" s="165"/>
      <c r="BY6" s="165"/>
      <c r="BZ6" s="165"/>
      <c r="CA6" s="165"/>
      <c r="CB6" s="165"/>
      <c r="CC6" s="165"/>
      <c r="CD6" s="165"/>
      <c r="CE6" s="165"/>
      <c r="CF6" s="165"/>
      <c r="CG6" s="165"/>
      <c r="CH6" s="165"/>
      <c r="CI6" s="165"/>
      <c r="CJ6" s="165"/>
      <c r="CK6" s="165"/>
      <c r="CL6" s="165"/>
      <c r="CM6" s="165"/>
      <c r="CN6" s="165"/>
      <c r="CO6" s="165"/>
      <c r="CP6" s="165"/>
      <c r="CQ6" s="165"/>
      <c r="CR6" s="165"/>
      <c r="CS6" s="165"/>
      <c r="CT6" s="165"/>
      <c r="CU6" s="165"/>
      <c r="CV6" s="165"/>
      <c r="CW6" s="165"/>
      <c r="CX6" s="165"/>
      <c r="CY6" s="165"/>
      <c r="CZ6" s="165"/>
      <c r="DA6" s="165"/>
      <c r="DB6" s="165"/>
      <c r="DC6" s="165"/>
      <c r="DD6" s="165"/>
      <c r="DE6" s="165"/>
      <c r="DF6" s="165"/>
      <c r="DG6" s="165"/>
      <c r="DH6" s="165"/>
      <c r="DI6" s="165"/>
      <c r="DJ6" s="165"/>
      <c r="DK6" s="165"/>
      <c r="DL6" s="165"/>
      <c r="DM6" s="165"/>
      <c r="DN6" s="165"/>
      <c r="DO6" s="165"/>
      <c r="DP6" s="165"/>
      <c r="DQ6" s="165"/>
      <c r="DR6" s="165"/>
      <c r="DS6" s="165"/>
      <c r="DT6" s="165"/>
      <c r="DU6" s="165"/>
      <c r="DV6" s="165"/>
      <c r="DW6" s="165"/>
      <c r="DX6" s="165"/>
      <c r="DY6" s="165"/>
      <c r="DZ6" s="165"/>
      <c r="EA6" s="165"/>
      <c r="EB6" s="165"/>
      <c r="EC6" s="165"/>
      <c r="ED6" s="165"/>
      <c r="EE6" s="165"/>
      <c r="EF6" s="165"/>
      <c r="EG6" s="165"/>
      <c r="EH6" s="165"/>
      <c r="EI6" s="165"/>
      <c r="EJ6" s="165"/>
      <c r="EK6" s="165"/>
      <c r="EL6" s="165"/>
      <c r="EM6" s="165"/>
      <c r="EN6" s="165"/>
      <c r="EO6" s="165"/>
      <c r="EP6" s="165"/>
      <c r="EQ6" s="165"/>
      <c r="ER6" s="165"/>
      <c r="ES6" s="165"/>
      <c r="ET6" s="165"/>
      <c r="EU6" s="165"/>
      <c r="EV6" s="165"/>
      <c r="EW6" s="165"/>
      <c r="EX6" s="165"/>
      <c r="EY6" s="165"/>
      <c r="EZ6" s="165"/>
      <c r="FA6" s="165"/>
      <c r="FB6" s="165"/>
      <c r="FC6" s="165"/>
      <c r="FD6" s="165"/>
      <c r="FE6" s="165"/>
      <c r="FF6" s="165"/>
      <c r="FG6" s="165"/>
      <c r="FH6" s="165"/>
      <c r="FI6" s="165"/>
      <c r="FJ6" s="165"/>
      <c r="FK6" s="165"/>
      <c r="FL6" s="165"/>
      <c r="FM6" s="165"/>
      <c r="FN6" s="165"/>
      <c r="FO6" s="165"/>
      <c r="FP6" s="165"/>
      <c r="FQ6" s="165"/>
      <c r="FR6" s="165"/>
      <c r="FS6" s="165"/>
      <c r="FT6" s="165"/>
      <c r="FU6" s="165"/>
      <c r="FV6" s="165"/>
      <c r="FW6" s="165"/>
      <c r="FX6" s="165"/>
      <c r="FY6" s="165"/>
      <c r="FZ6" s="165"/>
      <c r="GA6" s="165"/>
      <c r="GB6" s="165"/>
      <c r="GC6" s="165"/>
      <c r="GD6" s="165"/>
      <c r="GE6" s="165"/>
      <c r="GF6" s="165"/>
      <c r="GG6" s="165"/>
      <c r="GH6" s="165"/>
      <c r="GI6" s="165"/>
      <c r="GJ6" s="165"/>
      <c r="GK6" s="165"/>
      <c r="GL6" s="165"/>
      <c r="GM6" s="165"/>
      <c r="GN6" s="165"/>
      <c r="GO6" s="165"/>
      <c r="GP6" s="165"/>
      <c r="GQ6" s="165"/>
      <c r="GR6" s="165"/>
      <c r="GS6" s="165"/>
      <c r="GT6" s="165"/>
      <c r="GU6" s="165"/>
      <c r="GV6" s="165"/>
      <c r="GW6" s="165"/>
      <c r="GX6" s="165"/>
      <c r="GY6" s="165"/>
      <c r="GZ6" s="165"/>
      <c r="HA6" s="165"/>
      <c r="HB6" s="165"/>
      <c r="HC6" s="165"/>
      <c r="HD6" s="165"/>
      <c r="HE6" s="165"/>
      <c r="HF6" s="165"/>
      <c r="HG6" s="165"/>
      <c r="HH6" s="165"/>
      <c r="HI6" s="165"/>
      <c r="HJ6" s="165"/>
      <c r="HK6" s="165"/>
      <c r="HL6" s="165"/>
      <c r="HM6" s="165"/>
      <c r="HN6" s="165"/>
      <c r="HO6" s="165"/>
      <c r="HP6" s="165"/>
      <c r="HQ6" s="165"/>
      <c r="HR6" s="165"/>
      <c r="HS6" s="165"/>
      <c r="HT6" s="165"/>
      <c r="HU6" s="165"/>
      <c r="HV6" s="165"/>
      <c r="HW6" s="165"/>
      <c r="HX6" s="165"/>
      <c r="HY6" s="165"/>
      <c r="HZ6" s="165"/>
      <c r="IA6" s="165"/>
      <c r="IB6" s="165"/>
      <c r="IC6" s="165"/>
      <c r="ID6" s="165"/>
      <c r="IE6" s="165"/>
      <c r="IF6" s="165"/>
      <c r="IG6" s="165"/>
      <c r="IH6" s="165"/>
      <c r="II6" s="165"/>
      <c r="IJ6" s="165"/>
      <c r="IK6" s="165"/>
      <c r="IL6" s="165"/>
      <c r="IM6" s="165"/>
      <c r="IN6" s="165"/>
      <c r="IO6" s="165"/>
      <c r="IP6" s="165"/>
      <c r="IQ6" s="165"/>
      <c r="IR6" s="165"/>
      <c r="IS6" s="165"/>
      <c r="IT6" s="165"/>
      <c r="IU6" s="165"/>
      <c r="IV6" s="165"/>
    </row>
    <row r="7" spans="1:256" s="1" customFormat="1" x14ac:dyDescent="0.25">
      <c r="A7" s="286"/>
      <c r="B7" s="286"/>
      <c r="C7" s="286"/>
      <c r="D7" s="286"/>
      <c r="E7" s="104" t="s">
        <v>27</v>
      </c>
      <c r="F7" s="175"/>
      <c r="G7" s="165"/>
      <c r="H7"/>
      <c r="I7" s="104" t="s">
        <v>27</v>
      </c>
      <c r="J7" s="191"/>
      <c r="K7" s="9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I7" s="165"/>
      <c r="AJ7" s="165"/>
      <c r="AK7" s="165"/>
      <c r="AL7" s="165"/>
      <c r="AM7" s="165"/>
      <c r="AN7" s="165"/>
      <c r="AO7" s="165"/>
      <c r="AP7" s="165"/>
      <c r="AQ7" s="165"/>
      <c r="AR7" s="165"/>
      <c r="AS7" s="165"/>
      <c r="AT7" s="165"/>
      <c r="AU7" s="165"/>
      <c r="AV7" s="165"/>
      <c r="AW7" s="165"/>
      <c r="AX7" s="165"/>
      <c r="AY7" s="165"/>
      <c r="AZ7" s="165"/>
      <c r="BA7" s="165"/>
      <c r="BB7" s="165"/>
      <c r="BC7" s="165"/>
      <c r="BD7" s="165"/>
      <c r="BE7" s="165"/>
      <c r="BF7" s="165"/>
      <c r="BG7" s="165"/>
      <c r="BH7" s="165"/>
      <c r="BI7" s="165"/>
      <c r="BJ7" s="165"/>
      <c r="BK7" s="165"/>
      <c r="BL7" s="165"/>
      <c r="BM7" s="165"/>
      <c r="BN7" s="165"/>
      <c r="BO7" s="165"/>
      <c r="BP7" s="165"/>
      <c r="BQ7" s="165"/>
      <c r="BR7" s="165"/>
      <c r="BS7" s="165"/>
      <c r="BT7" s="165"/>
      <c r="BU7" s="165"/>
      <c r="BV7" s="165"/>
      <c r="BW7" s="165"/>
      <c r="BX7" s="165"/>
      <c r="BY7" s="165"/>
      <c r="BZ7" s="165"/>
      <c r="CA7" s="165"/>
      <c r="CB7" s="165"/>
      <c r="CC7" s="165"/>
      <c r="CD7" s="165"/>
      <c r="CE7" s="165"/>
      <c r="CF7" s="165"/>
      <c r="CG7" s="165"/>
      <c r="CH7" s="165"/>
      <c r="CI7" s="165"/>
      <c r="CJ7" s="165"/>
      <c r="CK7" s="165"/>
      <c r="CL7" s="165"/>
      <c r="CM7" s="165"/>
      <c r="CN7" s="165"/>
      <c r="CO7" s="165"/>
      <c r="CP7" s="165"/>
      <c r="CQ7" s="165"/>
      <c r="CR7" s="165"/>
      <c r="CS7" s="165"/>
      <c r="CT7" s="165"/>
      <c r="CU7" s="165"/>
      <c r="CV7" s="165"/>
      <c r="CW7" s="165"/>
      <c r="CX7" s="165"/>
      <c r="CY7" s="165"/>
      <c r="CZ7" s="165"/>
      <c r="DA7" s="165"/>
      <c r="DB7" s="165"/>
      <c r="DC7" s="165"/>
      <c r="DD7" s="165"/>
      <c r="DE7" s="165"/>
      <c r="DF7" s="165"/>
      <c r="DG7" s="165"/>
      <c r="DH7" s="165"/>
      <c r="DI7" s="165"/>
      <c r="DJ7" s="165"/>
      <c r="DK7" s="165"/>
      <c r="DL7" s="165"/>
      <c r="DM7" s="165"/>
      <c r="DN7" s="165"/>
      <c r="DO7" s="165"/>
      <c r="DP7" s="165"/>
      <c r="DQ7" s="165"/>
      <c r="DR7" s="165"/>
      <c r="DS7" s="165"/>
      <c r="DT7" s="165"/>
      <c r="DU7" s="165"/>
      <c r="DV7" s="165"/>
      <c r="DW7" s="165"/>
      <c r="DX7" s="165"/>
      <c r="DY7" s="165"/>
      <c r="DZ7" s="165"/>
      <c r="EA7" s="165"/>
      <c r="EB7" s="165"/>
      <c r="EC7" s="165"/>
      <c r="ED7" s="165"/>
      <c r="EE7" s="165"/>
      <c r="EF7" s="165"/>
      <c r="EG7" s="165"/>
      <c r="EH7" s="165"/>
      <c r="EI7" s="165"/>
      <c r="EJ7" s="165"/>
      <c r="EK7" s="165"/>
      <c r="EL7" s="165"/>
      <c r="EM7" s="165"/>
      <c r="EN7" s="165"/>
      <c r="EO7" s="165"/>
      <c r="EP7" s="165"/>
      <c r="EQ7" s="165"/>
      <c r="ER7" s="165"/>
      <c r="ES7" s="165"/>
      <c r="ET7" s="165"/>
      <c r="EU7" s="165"/>
      <c r="EV7" s="165"/>
      <c r="EW7" s="165"/>
      <c r="EX7" s="165"/>
      <c r="EY7" s="165"/>
      <c r="EZ7" s="165"/>
      <c r="FA7" s="165"/>
      <c r="FB7" s="165"/>
      <c r="FC7" s="165"/>
      <c r="FD7" s="165"/>
      <c r="FE7" s="165"/>
      <c r="FF7" s="165"/>
      <c r="FG7" s="165"/>
      <c r="FH7" s="165"/>
      <c r="FI7" s="165"/>
      <c r="FJ7" s="165"/>
      <c r="FK7" s="165"/>
      <c r="FL7" s="165"/>
      <c r="FM7" s="165"/>
      <c r="FN7" s="165"/>
      <c r="FO7" s="165"/>
      <c r="FP7" s="165"/>
      <c r="FQ7" s="165"/>
      <c r="FR7" s="165"/>
      <c r="FS7" s="165"/>
      <c r="FT7" s="165"/>
      <c r="FU7" s="165"/>
      <c r="FV7" s="165"/>
      <c r="FW7" s="165"/>
      <c r="FX7" s="165"/>
      <c r="FY7" s="165"/>
      <c r="FZ7" s="165"/>
      <c r="GA7" s="165"/>
      <c r="GB7" s="165"/>
      <c r="GC7" s="165"/>
      <c r="GD7" s="165"/>
      <c r="GE7" s="165"/>
      <c r="GF7" s="165"/>
      <c r="GG7" s="165"/>
      <c r="GH7" s="165"/>
      <c r="GI7" s="165"/>
      <c r="GJ7" s="165"/>
      <c r="GK7" s="165"/>
      <c r="GL7" s="165"/>
      <c r="GM7" s="165"/>
      <c r="GN7" s="165"/>
      <c r="GO7" s="165"/>
      <c r="GP7" s="165"/>
      <c r="GQ7" s="165"/>
      <c r="GR7" s="165"/>
      <c r="GS7" s="165"/>
      <c r="GT7" s="165"/>
      <c r="GU7" s="165"/>
      <c r="GV7" s="165"/>
      <c r="GW7" s="165"/>
      <c r="GX7" s="165"/>
      <c r="GY7" s="165"/>
      <c r="GZ7" s="165"/>
      <c r="HA7" s="165"/>
      <c r="HB7" s="165"/>
      <c r="HC7" s="165"/>
      <c r="HD7" s="165"/>
      <c r="HE7" s="165"/>
      <c r="HF7" s="165"/>
      <c r="HG7" s="165"/>
      <c r="HH7" s="165"/>
      <c r="HI7" s="165"/>
      <c r="HJ7" s="165"/>
      <c r="HK7" s="165"/>
      <c r="HL7" s="165"/>
      <c r="HM7" s="165"/>
      <c r="HN7" s="165"/>
      <c r="HO7" s="165"/>
      <c r="HP7" s="165"/>
      <c r="HQ7" s="165"/>
      <c r="HR7" s="165"/>
      <c r="HS7" s="165"/>
      <c r="HT7" s="165"/>
      <c r="HU7" s="165"/>
      <c r="HV7" s="165"/>
      <c r="HW7" s="165"/>
      <c r="HX7" s="165"/>
      <c r="HY7" s="165"/>
      <c r="HZ7" s="165"/>
      <c r="IA7" s="165"/>
      <c r="IB7" s="165"/>
      <c r="IC7" s="165"/>
      <c r="ID7" s="165"/>
      <c r="IE7" s="165"/>
      <c r="IF7" s="165"/>
      <c r="IG7" s="165"/>
      <c r="IH7" s="165"/>
      <c r="II7" s="165"/>
      <c r="IJ7" s="165"/>
      <c r="IK7" s="165"/>
      <c r="IL7" s="165"/>
      <c r="IM7" s="165"/>
      <c r="IN7" s="165"/>
      <c r="IO7" s="165"/>
      <c r="IP7" s="165"/>
      <c r="IQ7" s="165"/>
      <c r="IR7" s="165"/>
      <c r="IS7" s="165"/>
      <c r="IT7" s="165"/>
      <c r="IU7" s="165"/>
      <c r="IV7" s="165"/>
    </row>
    <row r="8" spans="1:256" s="1" customFormat="1" x14ac:dyDescent="0.25">
      <c r="A8" s="286"/>
      <c r="B8" s="286"/>
      <c r="C8" s="286"/>
      <c r="D8" s="286"/>
      <c r="E8" s="104" t="s">
        <v>27</v>
      </c>
      <c r="F8" s="175"/>
      <c r="G8" s="165"/>
      <c r="H8"/>
      <c r="I8" s="104" t="s">
        <v>27</v>
      </c>
      <c r="J8" s="191"/>
      <c r="K8" s="9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/>
      <c r="AO8" s="165"/>
      <c r="AP8" s="165"/>
      <c r="AQ8" s="165"/>
      <c r="AR8" s="165"/>
      <c r="AS8" s="165"/>
      <c r="AT8" s="165"/>
      <c r="AU8" s="165"/>
      <c r="AV8" s="165"/>
      <c r="AW8" s="165"/>
      <c r="AX8" s="165"/>
      <c r="AY8" s="165"/>
      <c r="AZ8" s="165"/>
      <c r="BA8" s="165"/>
      <c r="BB8" s="165"/>
      <c r="BC8" s="165"/>
      <c r="BD8" s="165"/>
      <c r="BE8" s="165"/>
      <c r="BF8" s="165"/>
      <c r="BG8" s="165"/>
      <c r="BH8" s="165"/>
      <c r="BI8" s="165"/>
      <c r="BJ8" s="165"/>
      <c r="BK8" s="165"/>
      <c r="BL8" s="165"/>
      <c r="BM8" s="165"/>
      <c r="BN8" s="165"/>
      <c r="BO8" s="165"/>
      <c r="BP8" s="165"/>
      <c r="BQ8" s="165"/>
      <c r="BR8" s="165"/>
      <c r="BS8" s="165"/>
      <c r="BT8" s="165"/>
      <c r="BU8" s="165"/>
      <c r="BV8" s="165"/>
      <c r="BW8" s="165"/>
      <c r="BX8" s="165"/>
      <c r="BY8" s="165"/>
      <c r="BZ8" s="165"/>
      <c r="CA8" s="165"/>
      <c r="CB8" s="165"/>
      <c r="CC8" s="165"/>
      <c r="CD8" s="165"/>
      <c r="CE8" s="165"/>
      <c r="CF8" s="165"/>
      <c r="CG8" s="165"/>
      <c r="CH8" s="165"/>
      <c r="CI8" s="165"/>
      <c r="CJ8" s="165"/>
      <c r="CK8" s="165"/>
      <c r="CL8" s="165"/>
      <c r="CM8" s="165"/>
      <c r="CN8" s="165"/>
      <c r="CO8" s="165"/>
      <c r="CP8" s="165"/>
      <c r="CQ8" s="165"/>
      <c r="CR8" s="165"/>
      <c r="CS8" s="165"/>
      <c r="CT8" s="165"/>
      <c r="CU8" s="165"/>
      <c r="CV8" s="165"/>
      <c r="CW8" s="165"/>
      <c r="CX8" s="165"/>
      <c r="CY8" s="165"/>
      <c r="CZ8" s="165"/>
      <c r="DA8" s="165"/>
      <c r="DB8" s="165"/>
      <c r="DC8" s="165"/>
      <c r="DD8" s="165"/>
      <c r="DE8" s="165"/>
      <c r="DF8" s="165"/>
      <c r="DG8" s="165"/>
      <c r="DH8" s="165"/>
      <c r="DI8" s="165"/>
      <c r="DJ8" s="165"/>
      <c r="DK8" s="165"/>
      <c r="DL8" s="165"/>
      <c r="DM8" s="165"/>
      <c r="DN8" s="165"/>
      <c r="DO8" s="165"/>
      <c r="DP8" s="165"/>
      <c r="DQ8" s="165"/>
      <c r="DR8" s="165"/>
      <c r="DS8" s="165"/>
      <c r="DT8" s="165"/>
      <c r="DU8" s="165"/>
      <c r="DV8" s="165"/>
      <c r="DW8" s="165"/>
      <c r="DX8" s="165"/>
      <c r="DY8" s="165"/>
      <c r="DZ8" s="165"/>
      <c r="EA8" s="165"/>
      <c r="EB8" s="165"/>
      <c r="EC8" s="165"/>
      <c r="ED8" s="165"/>
      <c r="EE8" s="165"/>
      <c r="EF8" s="165"/>
      <c r="EG8" s="165"/>
      <c r="EH8" s="165"/>
      <c r="EI8" s="165"/>
      <c r="EJ8" s="165"/>
      <c r="EK8" s="165"/>
      <c r="EL8" s="165"/>
      <c r="EM8" s="165"/>
      <c r="EN8" s="165"/>
      <c r="EO8" s="165"/>
      <c r="EP8" s="165"/>
      <c r="EQ8" s="165"/>
      <c r="ER8" s="165"/>
      <c r="ES8" s="165"/>
      <c r="ET8" s="165"/>
      <c r="EU8" s="165"/>
      <c r="EV8" s="165"/>
      <c r="EW8" s="165"/>
      <c r="EX8" s="165"/>
      <c r="EY8" s="165"/>
      <c r="EZ8" s="165"/>
      <c r="FA8" s="165"/>
      <c r="FB8" s="165"/>
      <c r="FC8" s="165"/>
      <c r="FD8" s="165"/>
      <c r="FE8" s="165"/>
      <c r="FF8" s="165"/>
      <c r="FG8" s="165"/>
      <c r="FH8" s="165"/>
      <c r="FI8" s="165"/>
      <c r="FJ8" s="165"/>
      <c r="FK8" s="165"/>
      <c r="FL8" s="165"/>
      <c r="FM8" s="165"/>
      <c r="FN8" s="165"/>
      <c r="FO8" s="165"/>
      <c r="FP8" s="165"/>
      <c r="FQ8" s="165"/>
      <c r="FR8" s="165"/>
      <c r="FS8" s="165"/>
      <c r="FT8" s="165"/>
      <c r="FU8" s="165"/>
      <c r="FV8" s="165"/>
      <c r="FW8" s="165"/>
      <c r="FX8" s="165"/>
      <c r="FY8" s="165"/>
      <c r="FZ8" s="165"/>
      <c r="GA8" s="165"/>
      <c r="GB8" s="165"/>
      <c r="GC8" s="165"/>
      <c r="GD8" s="165"/>
      <c r="GE8" s="165"/>
      <c r="GF8" s="165"/>
      <c r="GG8" s="165"/>
      <c r="GH8" s="165"/>
      <c r="GI8" s="165"/>
      <c r="GJ8" s="165"/>
      <c r="GK8" s="165"/>
      <c r="GL8" s="165"/>
      <c r="GM8" s="165"/>
      <c r="GN8" s="165"/>
      <c r="GO8" s="165"/>
      <c r="GP8" s="165"/>
      <c r="GQ8" s="165"/>
      <c r="GR8" s="165"/>
      <c r="GS8" s="165"/>
      <c r="GT8" s="165"/>
      <c r="GU8" s="165"/>
      <c r="GV8" s="165"/>
      <c r="GW8" s="165"/>
      <c r="GX8" s="165"/>
      <c r="GY8" s="165"/>
      <c r="GZ8" s="165"/>
      <c r="HA8" s="165"/>
      <c r="HB8" s="165"/>
      <c r="HC8" s="165"/>
      <c r="HD8" s="165"/>
      <c r="HE8" s="165"/>
      <c r="HF8" s="165"/>
      <c r="HG8" s="165"/>
      <c r="HH8" s="165"/>
      <c r="HI8" s="165"/>
      <c r="HJ8" s="165"/>
      <c r="HK8" s="165"/>
      <c r="HL8" s="165"/>
      <c r="HM8" s="165"/>
      <c r="HN8" s="165"/>
      <c r="HO8" s="165"/>
      <c r="HP8" s="165"/>
      <c r="HQ8" s="165"/>
      <c r="HR8" s="165"/>
      <c r="HS8" s="165"/>
      <c r="HT8" s="165"/>
      <c r="HU8" s="165"/>
      <c r="HV8" s="165"/>
      <c r="HW8" s="165"/>
      <c r="HX8" s="165"/>
      <c r="HY8" s="165"/>
      <c r="HZ8" s="165"/>
      <c r="IA8" s="165"/>
      <c r="IB8" s="165"/>
      <c r="IC8" s="165"/>
      <c r="ID8" s="165"/>
      <c r="IE8" s="165"/>
      <c r="IF8" s="165"/>
      <c r="IG8" s="165"/>
      <c r="IH8" s="165"/>
      <c r="II8" s="165"/>
      <c r="IJ8" s="165"/>
      <c r="IK8" s="165"/>
      <c r="IL8" s="165"/>
      <c r="IM8" s="165"/>
      <c r="IN8" s="165"/>
      <c r="IO8" s="165"/>
      <c r="IP8" s="165"/>
      <c r="IQ8" s="165"/>
      <c r="IR8" s="165"/>
      <c r="IS8" s="165"/>
      <c r="IT8" s="165"/>
      <c r="IU8" s="165"/>
      <c r="IV8" s="165"/>
    </row>
    <row r="9" spans="1:256" ht="13.5" customHeight="1" x14ac:dyDescent="0.25">
      <c r="A9" s="257" t="s">
        <v>152</v>
      </c>
      <c r="B9" s="257"/>
      <c r="C9" s="257"/>
      <c r="D9" s="257"/>
      <c r="E9" s="257"/>
      <c r="F9" s="257"/>
      <c r="G9" s="257"/>
      <c r="H9" s="257"/>
      <c r="I9" s="257"/>
      <c r="J9" s="257"/>
      <c r="K9" s="98" t="s">
        <v>27</v>
      </c>
      <c r="L9" s="34">
        <f>SUM(J5:J8)</f>
        <v>0</v>
      </c>
    </row>
    <row r="10" spans="1:256" ht="13.8" x14ac:dyDescent="0.3">
      <c r="A10" s="10"/>
      <c r="B10" s="10"/>
      <c r="C10" s="10"/>
      <c r="D10" s="10"/>
      <c r="E10" s="10"/>
      <c r="F10" s="10"/>
      <c r="G10" s="10"/>
      <c r="H10" s="10"/>
      <c r="I10" s="161"/>
      <c r="J10" s="21"/>
      <c r="K10" s="52"/>
      <c r="L10" s="77" t="s">
        <v>185</v>
      </c>
    </row>
    <row r="11" spans="1:256" ht="13.8" x14ac:dyDescent="0.3">
      <c r="A11" s="19"/>
      <c r="B11" s="19"/>
      <c r="C11" s="19"/>
      <c r="D11" s="19"/>
      <c r="E11" s="19"/>
      <c r="F11" s="19"/>
      <c r="G11" s="19"/>
      <c r="H11" s="19"/>
      <c r="I11" s="162"/>
      <c r="J11" s="20"/>
      <c r="K11" s="45"/>
      <c r="L11" s="69"/>
    </row>
    <row r="12" spans="1:256" ht="13.8" x14ac:dyDescent="0.3">
      <c r="A12" s="10"/>
      <c r="B12" s="10"/>
      <c r="C12" s="10"/>
      <c r="D12" s="10"/>
      <c r="E12" s="10"/>
      <c r="F12" s="10"/>
      <c r="G12" s="10"/>
      <c r="H12" s="10"/>
      <c r="I12" s="161"/>
      <c r="J12" s="21"/>
      <c r="K12" s="52"/>
      <c r="L12" s="35"/>
    </row>
    <row r="13" spans="1:256" ht="13.8" x14ac:dyDescent="0.25">
      <c r="A13" s="8" t="s">
        <v>176</v>
      </c>
      <c r="B13" s="7"/>
      <c r="C13" s="7"/>
      <c r="D13" s="7"/>
      <c r="E13" s="7"/>
      <c r="H13" s="7"/>
      <c r="I13" s="127"/>
      <c r="J13" s="7"/>
      <c r="K13" s="98"/>
      <c r="L13" s="1"/>
    </row>
    <row r="14" spans="1:256" ht="13.8" x14ac:dyDescent="0.3">
      <c r="A14" s="264" t="s">
        <v>123</v>
      </c>
      <c r="B14" s="264"/>
      <c r="C14" s="264"/>
      <c r="D14" s="264"/>
      <c r="E14" s="13"/>
      <c r="F14" s="6" t="s">
        <v>33</v>
      </c>
      <c r="G14" s="27"/>
      <c r="H14" s="27"/>
      <c r="I14" s="84"/>
      <c r="J14" s="244" t="s">
        <v>34</v>
      </c>
      <c r="K14" s="269"/>
      <c r="L14" s="1"/>
    </row>
    <row r="15" spans="1:256" ht="13.8" x14ac:dyDescent="0.3">
      <c r="A15" s="281" t="s">
        <v>127</v>
      </c>
      <c r="B15" s="281"/>
      <c r="C15" s="281"/>
      <c r="D15" s="281"/>
      <c r="E15" s="13"/>
      <c r="F15" s="6"/>
      <c r="G15" s="27"/>
      <c r="H15" s="27"/>
      <c r="I15" s="84"/>
      <c r="J15" s="17"/>
      <c r="K15" s="100"/>
      <c r="L15" s="1"/>
    </row>
    <row r="16" spans="1:256" s="1" customFormat="1" x14ac:dyDescent="0.25">
      <c r="A16" s="237"/>
      <c r="B16" s="237"/>
      <c r="C16" s="237"/>
      <c r="D16" s="237"/>
      <c r="E16" s="104" t="s">
        <v>27</v>
      </c>
      <c r="F16" s="175"/>
      <c r="G16" s="165"/>
      <c r="H16"/>
      <c r="I16" s="104" t="s">
        <v>27</v>
      </c>
      <c r="J16" s="191"/>
      <c r="K16" s="9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65"/>
      <c r="AP16" s="165"/>
      <c r="AQ16" s="165"/>
      <c r="AR16" s="165"/>
      <c r="AS16" s="165"/>
      <c r="AT16" s="165"/>
      <c r="AU16" s="165"/>
      <c r="AV16" s="165"/>
      <c r="AW16" s="165"/>
      <c r="AX16" s="165"/>
      <c r="AY16" s="165"/>
      <c r="AZ16" s="165"/>
      <c r="BA16" s="165"/>
      <c r="BB16" s="165"/>
      <c r="BC16" s="165"/>
      <c r="BD16" s="165"/>
      <c r="BE16" s="165"/>
      <c r="BF16" s="165"/>
      <c r="BG16" s="165"/>
      <c r="BH16" s="165"/>
      <c r="BI16" s="165"/>
      <c r="BJ16" s="165"/>
      <c r="BK16" s="165"/>
      <c r="BL16" s="165"/>
      <c r="BM16" s="165"/>
      <c r="BN16" s="165"/>
      <c r="BO16" s="165"/>
      <c r="BP16" s="165"/>
      <c r="BQ16" s="165"/>
      <c r="BR16" s="165"/>
      <c r="BS16" s="165"/>
      <c r="BT16" s="165"/>
      <c r="BU16" s="165"/>
      <c r="BV16" s="165"/>
      <c r="BW16" s="165"/>
      <c r="BX16" s="165"/>
      <c r="BY16" s="165"/>
      <c r="BZ16" s="165"/>
      <c r="CA16" s="165"/>
      <c r="CB16" s="165"/>
      <c r="CC16" s="165"/>
      <c r="CD16" s="165"/>
      <c r="CE16" s="165"/>
      <c r="CF16" s="165"/>
      <c r="CG16" s="165"/>
      <c r="CH16" s="165"/>
      <c r="CI16" s="165"/>
      <c r="CJ16" s="165"/>
      <c r="CK16" s="165"/>
      <c r="CL16" s="165"/>
      <c r="CM16" s="165"/>
      <c r="CN16" s="165"/>
      <c r="CO16" s="165"/>
      <c r="CP16" s="165"/>
      <c r="CQ16" s="165"/>
      <c r="CR16" s="165"/>
      <c r="CS16" s="165"/>
      <c r="CT16" s="165"/>
      <c r="CU16" s="165"/>
      <c r="CV16" s="165"/>
      <c r="CW16" s="165"/>
      <c r="CX16" s="165"/>
      <c r="CY16" s="165"/>
      <c r="CZ16" s="165"/>
      <c r="DA16" s="165"/>
      <c r="DB16" s="165"/>
      <c r="DC16" s="165"/>
      <c r="DD16" s="165"/>
      <c r="DE16" s="165"/>
      <c r="DF16" s="165"/>
      <c r="DG16" s="165"/>
      <c r="DH16" s="165"/>
      <c r="DI16" s="165"/>
      <c r="DJ16" s="165"/>
      <c r="DK16" s="165"/>
      <c r="DL16" s="165"/>
      <c r="DM16" s="165"/>
      <c r="DN16" s="165"/>
      <c r="DO16" s="165"/>
      <c r="DP16" s="165"/>
      <c r="DQ16" s="165"/>
      <c r="DR16" s="165"/>
      <c r="DS16" s="165"/>
      <c r="DT16" s="165"/>
      <c r="DU16" s="165"/>
      <c r="DV16" s="165"/>
      <c r="DW16" s="165"/>
      <c r="DX16" s="165"/>
      <c r="DY16" s="165"/>
      <c r="DZ16" s="165"/>
      <c r="EA16" s="165"/>
      <c r="EB16" s="165"/>
      <c r="EC16" s="165"/>
      <c r="ED16" s="165"/>
      <c r="EE16" s="165"/>
      <c r="EF16" s="165"/>
      <c r="EG16" s="165"/>
      <c r="EH16" s="165"/>
      <c r="EI16" s="165"/>
      <c r="EJ16" s="165"/>
      <c r="EK16" s="165"/>
      <c r="EL16" s="165"/>
      <c r="EM16" s="165"/>
      <c r="EN16" s="165"/>
      <c r="EO16" s="165"/>
      <c r="EP16" s="165"/>
      <c r="EQ16" s="165"/>
      <c r="ER16" s="165"/>
      <c r="ES16" s="165"/>
      <c r="ET16" s="165"/>
      <c r="EU16" s="165"/>
      <c r="EV16" s="165"/>
      <c r="EW16" s="165"/>
      <c r="EX16" s="165"/>
      <c r="EY16" s="165"/>
      <c r="EZ16" s="165"/>
      <c r="FA16" s="165"/>
      <c r="FB16" s="165"/>
      <c r="FC16" s="165"/>
      <c r="FD16" s="165"/>
      <c r="FE16" s="165"/>
      <c r="FF16" s="165"/>
      <c r="FG16" s="165"/>
      <c r="FH16" s="165"/>
      <c r="FI16" s="165"/>
      <c r="FJ16" s="165"/>
      <c r="FK16" s="165"/>
      <c r="FL16" s="165"/>
      <c r="FM16" s="165"/>
      <c r="FN16" s="165"/>
      <c r="FO16" s="165"/>
      <c r="FP16" s="165"/>
      <c r="FQ16" s="165"/>
      <c r="FR16" s="165"/>
      <c r="FS16" s="165"/>
      <c r="FT16" s="165"/>
      <c r="FU16" s="165"/>
      <c r="FV16" s="165"/>
      <c r="FW16" s="165"/>
      <c r="FX16" s="165"/>
      <c r="FY16" s="165"/>
      <c r="FZ16" s="165"/>
      <c r="GA16" s="165"/>
      <c r="GB16" s="165"/>
      <c r="GC16" s="165"/>
      <c r="GD16" s="165"/>
      <c r="GE16" s="165"/>
      <c r="GF16" s="165"/>
      <c r="GG16" s="165"/>
      <c r="GH16" s="165"/>
      <c r="GI16" s="165"/>
      <c r="GJ16" s="165"/>
      <c r="GK16" s="165"/>
      <c r="GL16" s="165"/>
      <c r="GM16" s="165"/>
      <c r="GN16" s="165"/>
      <c r="GO16" s="165"/>
      <c r="GP16" s="165"/>
      <c r="GQ16" s="165"/>
      <c r="GR16" s="165"/>
      <c r="GS16" s="165"/>
      <c r="GT16" s="165"/>
      <c r="GU16" s="165"/>
      <c r="GV16" s="165"/>
      <c r="GW16" s="165"/>
      <c r="GX16" s="165"/>
      <c r="GY16" s="165"/>
      <c r="GZ16" s="165"/>
      <c r="HA16" s="165"/>
      <c r="HB16" s="165"/>
      <c r="HC16" s="165"/>
      <c r="HD16" s="165"/>
      <c r="HE16" s="165"/>
      <c r="HF16" s="165"/>
      <c r="HG16" s="165"/>
      <c r="HH16" s="165"/>
      <c r="HI16" s="165"/>
      <c r="HJ16" s="165"/>
      <c r="HK16" s="165"/>
      <c r="HL16" s="165"/>
      <c r="HM16" s="165"/>
      <c r="HN16" s="165"/>
      <c r="HO16" s="165"/>
      <c r="HP16" s="165"/>
      <c r="HQ16" s="165"/>
      <c r="HR16" s="165"/>
      <c r="HS16" s="165"/>
      <c r="HT16" s="165"/>
      <c r="HU16" s="165"/>
      <c r="HV16" s="165"/>
      <c r="HW16" s="165"/>
      <c r="HX16" s="165"/>
      <c r="HY16" s="165"/>
      <c r="HZ16" s="165"/>
      <c r="IA16" s="165"/>
      <c r="IB16" s="165"/>
      <c r="IC16" s="165"/>
      <c r="ID16" s="165"/>
      <c r="IE16" s="165"/>
      <c r="IF16" s="165"/>
      <c r="IG16" s="165"/>
      <c r="IH16" s="165"/>
      <c r="II16" s="165"/>
      <c r="IJ16" s="165"/>
      <c r="IK16" s="165"/>
      <c r="IL16" s="165"/>
      <c r="IM16" s="165"/>
      <c r="IN16" s="165"/>
      <c r="IO16" s="165"/>
      <c r="IP16" s="165"/>
      <c r="IQ16" s="165"/>
      <c r="IR16" s="165"/>
      <c r="IS16" s="165"/>
      <c r="IT16" s="165"/>
      <c r="IU16" s="165"/>
      <c r="IV16" s="165"/>
    </row>
    <row r="17" spans="1:256" s="1" customFormat="1" ht="13.8" x14ac:dyDescent="0.25">
      <c r="A17" s="237"/>
      <c r="B17" s="237"/>
      <c r="C17" s="237"/>
      <c r="D17" s="237"/>
      <c r="E17" s="104" t="s">
        <v>27</v>
      </c>
      <c r="F17" s="175"/>
      <c r="G17" s="165"/>
      <c r="H17"/>
      <c r="I17" s="104" t="s">
        <v>27</v>
      </c>
      <c r="J17" s="191"/>
      <c r="K17" s="95" t="s">
        <v>27</v>
      </c>
      <c r="L17" s="203">
        <f>SUM(J16:J17)</f>
        <v>0</v>
      </c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  <c r="AG17" s="165"/>
      <c r="AH17" s="165"/>
      <c r="AI17" s="165"/>
      <c r="AJ17" s="165"/>
      <c r="AK17" s="165"/>
      <c r="AL17" s="165"/>
      <c r="AM17" s="165"/>
      <c r="AN17" s="165"/>
      <c r="AO17" s="165"/>
      <c r="AP17" s="165"/>
      <c r="AQ17" s="165"/>
      <c r="AR17" s="165"/>
      <c r="AS17" s="165"/>
      <c r="AT17" s="165"/>
      <c r="AU17" s="165"/>
      <c r="AV17" s="165"/>
      <c r="AW17" s="165"/>
      <c r="AX17" s="165"/>
      <c r="AY17" s="165"/>
      <c r="AZ17" s="165"/>
      <c r="BA17" s="165"/>
      <c r="BB17" s="165"/>
      <c r="BC17" s="165"/>
      <c r="BD17" s="165"/>
      <c r="BE17" s="165"/>
      <c r="BF17" s="165"/>
      <c r="BG17" s="165"/>
      <c r="BH17" s="165"/>
      <c r="BI17" s="165"/>
      <c r="BJ17" s="165"/>
      <c r="BK17" s="165"/>
      <c r="BL17" s="165"/>
      <c r="BM17" s="165"/>
      <c r="BN17" s="165"/>
      <c r="BO17" s="165"/>
      <c r="BP17" s="165"/>
      <c r="BQ17" s="165"/>
      <c r="BR17" s="165"/>
      <c r="BS17" s="165"/>
      <c r="BT17" s="165"/>
      <c r="BU17" s="165"/>
      <c r="BV17" s="165"/>
      <c r="BW17" s="165"/>
      <c r="BX17" s="165"/>
      <c r="BY17" s="165"/>
      <c r="BZ17" s="165"/>
      <c r="CA17" s="165"/>
      <c r="CB17" s="165"/>
      <c r="CC17" s="165"/>
      <c r="CD17" s="165"/>
      <c r="CE17" s="165"/>
      <c r="CF17" s="165"/>
      <c r="CG17" s="165"/>
      <c r="CH17" s="165"/>
      <c r="CI17" s="165"/>
      <c r="CJ17" s="165"/>
      <c r="CK17" s="165"/>
      <c r="CL17" s="165"/>
      <c r="CM17" s="165"/>
      <c r="CN17" s="165"/>
      <c r="CO17" s="165"/>
      <c r="CP17" s="165"/>
      <c r="CQ17" s="165"/>
      <c r="CR17" s="165"/>
      <c r="CS17" s="165"/>
      <c r="CT17" s="165"/>
      <c r="CU17" s="165"/>
      <c r="CV17" s="165"/>
      <c r="CW17" s="165"/>
      <c r="CX17" s="165"/>
      <c r="CY17" s="165"/>
      <c r="CZ17" s="165"/>
      <c r="DA17" s="165"/>
      <c r="DB17" s="165"/>
      <c r="DC17" s="165"/>
      <c r="DD17" s="165"/>
      <c r="DE17" s="165"/>
      <c r="DF17" s="165"/>
      <c r="DG17" s="165"/>
      <c r="DH17" s="165"/>
      <c r="DI17" s="165"/>
      <c r="DJ17" s="165"/>
      <c r="DK17" s="165"/>
      <c r="DL17" s="165"/>
      <c r="DM17" s="165"/>
      <c r="DN17" s="165"/>
      <c r="DO17" s="165"/>
      <c r="DP17" s="165"/>
      <c r="DQ17" s="165"/>
      <c r="DR17" s="165"/>
      <c r="DS17" s="165"/>
      <c r="DT17" s="165"/>
      <c r="DU17" s="165"/>
      <c r="DV17" s="165"/>
      <c r="DW17" s="165"/>
      <c r="DX17" s="165"/>
      <c r="DY17" s="165"/>
      <c r="DZ17" s="165"/>
      <c r="EA17" s="165"/>
      <c r="EB17" s="165"/>
      <c r="EC17" s="165"/>
      <c r="ED17" s="165"/>
      <c r="EE17" s="165"/>
      <c r="EF17" s="165"/>
      <c r="EG17" s="165"/>
      <c r="EH17" s="165"/>
      <c r="EI17" s="165"/>
      <c r="EJ17" s="165"/>
      <c r="EK17" s="165"/>
      <c r="EL17" s="165"/>
      <c r="EM17" s="165"/>
      <c r="EN17" s="165"/>
      <c r="EO17" s="165"/>
      <c r="EP17" s="165"/>
      <c r="EQ17" s="165"/>
      <c r="ER17" s="165"/>
      <c r="ES17" s="165"/>
      <c r="ET17" s="165"/>
      <c r="EU17" s="165"/>
      <c r="EV17" s="165"/>
      <c r="EW17" s="165"/>
      <c r="EX17" s="165"/>
      <c r="EY17" s="165"/>
      <c r="EZ17" s="165"/>
      <c r="FA17" s="165"/>
      <c r="FB17" s="165"/>
      <c r="FC17" s="165"/>
      <c r="FD17" s="165"/>
      <c r="FE17" s="165"/>
      <c r="FF17" s="165"/>
      <c r="FG17" s="165"/>
      <c r="FH17" s="165"/>
      <c r="FI17" s="165"/>
      <c r="FJ17" s="165"/>
      <c r="FK17" s="165"/>
      <c r="FL17" s="165"/>
      <c r="FM17" s="165"/>
      <c r="FN17" s="165"/>
      <c r="FO17" s="165"/>
      <c r="FP17" s="165"/>
      <c r="FQ17" s="165"/>
      <c r="FR17" s="165"/>
      <c r="FS17" s="165"/>
      <c r="FT17" s="165"/>
      <c r="FU17" s="165"/>
      <c r="FV17" s="165"/>
      <c r="FW17" s="165"/>
      <c r="FX17" s="165"/>
      <c r="FY17" s="165"/>
      <c r="FZ17" s="165"/>
      <c r="GA17" s="165"/>
      <c r="GB17" s="165"/>
      <c r="GC17" s="165"/>
      <c r="GD17" s="165"/>
      <c r="GE17" s="165"/>
      <c r="GF17" s="165"/>
      <c r="GG17" s="165"/>
      <c r="GH17" s="165"/>
      <c r="GI17" s="165"/>
      <c r="GJ17" s="165"/>
      <c r="GK17" s="165"/>
      <c r="GL17" s="165"/>
      <c r="GM17" s="165"/>
      <c r="GN17" s="165"/>
      <c r="GO17" s="165"/>
      <c r="GP17" s="165"/>
      <c r="GQ17" s="165"/>
      <c r="GR17" s="165"/>
      <c r="GS17" s="165"/>
      <c r="GT17" s="165"/>
      <c r="GU17" s="165"/>
      <c r="GV17" s="165"/>
      <c r="GW17" s="165"/>
      <c r="GX17" s="165"/>
      <c r="GY17" s="165"/>
      <c r="GZ17" s="165"/>
      <c r="HA17" s="165"/>
      <c r="HB17" s="165"/>
      <c r="HC17" s="165"/>
      <c r="HD17" s="165"/>
      <c r="HE17" s="165"/>
      <c r="HF17" s="165"/>
      <c r="HG17" s="165"/>
      <c r="HH17" s="165"/>
      <c r="HI17" s="165"/>
      <c r="HJ17" s="165"/>
      <c r="HK17" s="165"/>
      <c r="HL17" s="165"/>
      <c r="HM17" s="165"/>
      <c r="HN17" s="165"/>
      <c r="HO17" s="165"/>
      <c r="HP17" s="165"/>
      <c r="HQ17" s="165"/>
      <c r="HR17" s="165"/>
      <c r="HS17" s="165"/>
      <c r="HT17" s="165"/>
      <c r="HU17" s="165"/>
      <c r="HV17" s="165"/>
      <c r="HW17" s="165"/>
      <c r="HX17" s="165"/>
      <c r="HY17" s="165"/>
      <c r="HZ17" s="165"/>
      <c r="IA17" s="165"/>
      <c r="IB17" s="165"/>
      <c r="IC17" s="165"/>
      <c r="ID17" s="165"/>
      <c r="IE17" s="165"/>
      <c r="IF17" s="165"/>
      <c r="IG17" s="165"/>
      <c r="IH17" s="165"/>
      <c r="II17" s="165"/>
      <c r="IJ17" s="165"/>
      <c r="IK17" s="165"/>
      <c r="IL17" s="165"/>
      <c r="IM17" s="165"/>
      <c r="IN17" s="165"/>
      <c r="IO17" s="165"/>
      <c r="IP17" s="165"/>
      <c r="IQ17" s="165"/>
      <c r="IR17" s="165"/>
      <c r="IS17" s="165"/>
      <c r="IT17" s="165"/>
      <c r="IU17" s="165"/>
      <c r="IV17" s="165"/>
    </row>
    <row r="18" spans="1:256" ht="13.8" x14ac:dyDescent="0.3">
      <c r="A18" s="264" t="s">
        <v>123</v>
      </c>
      <c r="B18" s="264"/>
      <c r="C18" s="264"/>
      <c r="D18" s="264"/>
      <c r="E18" s="13"/>
      <c r="F18" s="6" t="s">
        <v>33</v>
      </c>
      <c r="G18" s="27"/>
      <c r="H18" s="27"/>
      <c r="I18" s="84"/>
      <c r="J18" s="244" t="s">
        <v>34</v>
      </c>
      <c r="K18" s="269"/>
      <c r="L18" s="75"/>
    </row>
    <row r="19" spans="1:256" ht="13.8" x14ac:dyDescent="0.3">
      <c r="A19" s="281" t="s">
        <v>128</v>
      </c>
      <c r="B19" s="281"/>
      <c r="C19" s="281"/>
      <c r="D19" s="281"/>
      <c r="E19" s="13"/>
      <c r="F19" s="6"/>
      <c r="G19" s="27"/>
      <c r="H19" s="27"/>
      <c r="I19" s="84"/>
      <c r="J19" s="17"/>
      <c r="K19" s="100"/>
      <c r="L19" s="75"/>
    </row>
    <row r="20" spans="1:256" s="1" customFormat="1" x14ac:dyDescent="0.25">
      <c r="A20" s="237"/>
      <c r="B20" s="237"/>
      <c r="C20" s="237"/>
      <c r="D20" s="237"/>
      <c r="E20" s="104"/>
      <c r="F20" s="192"/>
      <c r="G20" s="196"/>
      <c r="H20"/>
      <c r="I20" s="104" t="s">
        <v>27</v>
      </c>
      <c r="J20" s="191"/>
      <c r="K20" s="95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  <c r="AC20" s="196"/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96"/>
      <c r="AP20" s="196"/>
      <c r="AQ20" s="196"/>
      <c r="AR20" s="196"/>
      <c r="AS20" s="196"/>
      <c r="AT20" s="196"/>
      <c r="AU20" s="196"/>
      <c r="AV20" s="196"/>
      <c r="AW20" s="196"/>
      <c r="AX20" s="196"/>
      <c r="AY20" s="196"/>
      <c r="AZ20" s="196"/>
      <c r="BA20" s="196"/>
      <c r="BB20" s="196"/>
      <c r="BC20" s="196"/>
      <c r="BD20" s="196"/>
      <c r="BE20" s="196"/>
      <c r="BF20" s="196"/>
      <c r="BG20" s="196"/>
      <c r="BH20" s="196"/>
      <c r="BI20" s="196"/>
      <c r="BJ20" s="196"/>
      <c r="BK20" s="196"/>
      <c r="BL20" s="196"/>
      <c r="BM20" s="196"/>
      <c r="BN20" s="196"/>
      <c r="BO20" s="196"/>
      <c r="BP20" s="196"/>
      <c r="BQ20" s="196"/>
      <c r="BR20" s="196"/>
      <c r="BS20" s="196"/>
      <c r="BT20" s="196"/>
      <c r="BU20" s="196"/>
      <c r="BV20" s="196"/>
      <c r="BW20" s="196"/>
      <c r="BX20" s="196"/>
      <c r="BY20" s="196"/>
      <c r="BZ20" s="196"/>
      <c r="CA20" s="196"/>
      <c r="CB20" s="196"/>
      <c r="CC20" s="196"/>
      <c r="CD20" s="196"/>
      <c r="CE20" s="196"/>
      <c r="CF20" s="196"/>
      <c r="CG20" s="196"/>
      <c r="CH20" s="196"/>
      <c r="CI20" s="196"/>
      <c r="CJ20" s="196"/>
      <c r="CK20" s="196"/>
      <c r="CL20" s="196"/>
      <c r="CM20" s="196"/>
      <c r="CN20" s="196"/>
      <c r="CO20" s="196"/>
      <c r="CP20" s="196"/>
      <c r="CQ20" s="196"/>
      <c r="CR20" s="196"/>
      <c r="CS20" s="196"/>
      <c r="CT20" s="196"/>
      <c r="CU20" s="196"/>
      <c r="CV20" s="196"/>
      <c r="CW20" s="196"/>
      <c r="CX20" s="196"/>
      <c r="CY20" s="196"/>
      <c r="CZ20" s="196"/>
      <c r="DA20" s="196"/>
      <c r="DB20" s="196"/>
      <c r="DC20" s="196"/>
      <c r="DD20" s="196"/>
      <c r="DE20" s="196"/>
      <c r="DF20" s="196"/>
      <c r="DG20" s="196"/>
      <c r="DH20" s="196"/>
      <c r="DI20" s="196"/>
      <c r="DJ20" s="196"/>
      <c r="DK20" s="196"/>
      <c r="DL20" s="196"/>
      <c r="DM20" s="196"/>
      <c r="DN20" s="196"/>
      <c r="DO20" s="196"/>
      <c r="DP20" s="196"/>
      <c r="DQ20" s="196"/>
      <c r="DR20" s="196"/>
      <c r="DS20" s="196"/>
      <c r="DT20" s="196"/>
      <c r="DU20" s="196"/>
      <c r="DV20" s="196"/>
      <c r="DW20" s="196"/>
      <c r="DX20" s="196"/>
      <c r="DY20" s="196"/>
      <c r="DZ20" s="196"/>
      <c r="EA20" s="196"/>
      <c r="EB20" s="196"/>
      <c r="EC20" s="196"/>
      <c r="ED20" s="196"/>
      <c r="EE20" s="196"/>
      <c r="EF20" s="196"/>
      <c r="EG20" s="196"/>
      <c r="EH20" s="196"/>
      <c r="EI20" s="196"/>
      <c r="EJ20" s="196"/>
      <c r="EK20" s="196"/>
      <c r="EL20" s="196"/>
      <c r="EM20" s="196"/>
      <c r="EN20" s="196"/>
      <c r="EO20" s="196"/>
      <c r="EP20" s="196"/>
      <c r="EQ20" s="196"/>
      <c r="ER20" s="196"/>
      <c r="ES20" s="196"/>
      <c r="ET20" s="196"/>
      <c r="EU20" s="196"/>
      <c r="EV20" s="196"/>
      <c r="EW20" s="196"/>
      <c r="EX20" s="196"/>
      <c r="EY20" s="196"/>
      <c r="EZ20" s="196"/>
      <c r="FA20" s="196"/>
      <c r="FB20" s="196"/>
      <c r="FC20" s="196"/>
      <c r="FD20" s="196"/>
      <c r="FE20" s="196"/>
      <c r="FF20" s="196"/>
      <c r="FG20" s="196"/>
      <c r="FH20" s="196"/>
      <c r="FI20" s="196"/>
      <c r="FJ20" s="196"/>
      <c r="FK20" s="196"/>
      <c r="FL20" s="196"/>
      <c r="FM20" s="196"/>
      <c r="FN20" s="196"/>
      <c r="FO20" s="196"/>
      <c r="FP20" s="196"/>
      <c r="FQ20" s="196"/>
      <c r="FR20" s="196"/>
      <c r="FS20" s="196"/>
      <c r="FT20" s="196"/>
      <c r="FU20" s="196"/>
      <c r="FV20" s="196"/>
      <c r="FW20" s="196"/>
      <c r="FX20" s="196"/>
      <c r="FY20" s="196"/>
      <c r="FZ20" s="196"/>
      <c r="GA20" s="196"/>
      <c r="GB20" s="196"/>
      <c r="GC20" s="196"/>
      <c r="GD20" s="196"/>
      <c r="GE20" s="196"/>
      <c r="GF20" s="196"/>
      <c r="GG20" s="196"/>
      <c r="GH20" s="196"/>
      <c r="GI20" s="196"/>
      <c r="GJ20" s="196"/>
      <c r="GK20" s="196"/>
      <c r="GL20" s="196"/>
      <c r="GM20" s="196"/>
      <c r="GN20" s="196"/>
      <c r="GO20" s="196"/>
      <c r="GP20" s="196"/>
      <c r="GQ20" s="196"/>
      <c r="GR20" s="196"/>
      <c r="GS20" s="196"/>
      <c r="GT20" s="196"/>
      <c r="GU20" s="196"/>
      <c r="GV20" s="196"/>
      <c r="GW20" s="196"/>
      <c r="GX20" s="196"/>
      <c r="GY20" s="196"/>
      <c r="GZ20" s="196"/>
      <c r="HA20" s="196"/>
      <c r="HB20" s="196"/>
      <c r="HC20" s="196"/>
      <c r="HD20" s="196"/>
      <c r="HE20" s="196"/>
      <c r="HF20" s="196"/>
      <c r="HG20" s="196"/>
      <c r="HH20" s="196"/>
      <c r="HI20" s="196"/>
      <c r="HJ20" s="196"/>
      <c r="HK20" s="196"/>
      <c r="HL20" s="196"/>
      <c r="HM20" s="196"/>
      <c r="HN20" s="196"/>
      <c r="HO20" s="196"/>
      <c r="HP20" s="196"/>
      <c r="HQ20" s="196"/>
      <c r="HR20" s="196"/>
      <c r="HS20" s="196"/>
      <c r="HT20" s="196"/>
      <c r="HU20" s="196"/>
      <c r="HV20" s="196"/>
      <c r="HW20" s="196"/>
      <c r="HX20" s="196"/>
      <c r="HY20" s="196"/>
      <c r="HZ20" s="196"/>
      <c r="IA20" s="196"/>
      <c r="IB20" s="196"/>
      <c r="IC20" s="196"/>
      <c r="ID20" s="196"/>
      <c r="IE20" s="196"/>
      <c r="IF20" s="196"/>
      <c r="IG20" s="196"/>
      <c r="IH20" s="196"/>
      <c r="II20" s="196"/>
      <c r="IJ20" s="196"/>
      <c r="IK20" s="196"/>
      <c r="IL20" s="196"/>
      <c r="IM20" s="196"/>
      <c r="IN20" s="196"/>
      <c r="IO20" s="196"/>
      <c r="IP20" s="196"/>
      <c r="IQ20" s="196"/>
      <c r="IR20" s="196"/>
      <c r="IS20" s="196"/>
      <c r="IT20" s="196"/>
      <c r="IU20" s="196"/>
      <c r="IV20" s="196"/>
    </row>
    <row r="21" spans="1:256" s="1" customFormat="1" x14ac:dyDescent="0.25">
      <c r="A21" s="237"/>
      <c r="B21" s="237"/>
      <c r="C21" s="237"/>
      <c r="D21" s="237"/>
      <c r="E21" s="104" t="s">
        <v>27</v>
      </c>
      <c r="F21" s="192"/>
      <c r="G21" s="196"/>
      <c r="H21"/>
      <c r="I21" s="104" t="s">
        <v>27</v>
      </c>
      <c r="J21" s="191"/>
      <c r="K21" s="95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196"/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196"/>
      <c r="AP21" s="196"/>
      <c r="AQ21" s="196"/>
      <c r="AR21" s="196"/>
      <c r="AS21" s="196"/>
      <c r="AT21" s="196"/>
      <c r="AU21" s="196"/>
      <c r="AV21" s="196"/>
      <c r="AW21" s="196"/>
      <c r="AX21" s="196"/>
      <c r="AY21" s="196"/>
      <c r="AZ21" s="196"/>
      <c r="BA21" s="196"/>
      <c r="BB21" s="196"/>
      <c r="BC21" s="196"/>
      <c r="BD21" s="196"/>
      <c r="BE21" s="196"/>
      <c r="BF21" s="196"/>
      <c r="BG21" s="196"/>
      <c r="BH21" s="196"/>
      <c r="BI21" s="196"/>
      <c r="BJ21" s="196"/>
      <c r="BK21" s="196"/>
      <c r="BL21" s="196"/>
      <c r="BM21" s="196"/>
      <c r="BN21" s="196"/>
      <c r="BO21" s="196"/>
      <c r="BP21" s="196"/>
      <c r="BQ21" s="196"/>
      <c r="BR21" s="196"/>
      <c r="BS21" s="196"/>
      <c r="BT21" s="196"/>
      <c r="BU21" s="196"/>
      <c r="BV21" s="196"/>
      <c r="BW21" s="196"/>
      <c r="BX21" s="196"/>
      <c r="BY21" s="196"/>
      <c r="BZ21" s="196"/>
      <c r="CA21" s="196"/>
      <c r="CB21" s="196"/>
      <c r="CC21" s="196"/>
      <c r="CD21" s="196"/>
      <c r="CE21" s="196"/>
      <c r="CF21" s="196"/>
      <c r="CG21" s="196"/>
      <c r="CH21" s="196"/>
      <c r="CI21" s="196"/>
      <c r="CJ21" s="196"/>
      <c r="CK21" s="196"/>
      <c r="CL21" s="196"/>
      <c r="CM21" s="196"/>
      <c r="CN21" s="196"/>
      <c r="CO21" s="196"/>
      <c r="CP21" s="196"/>
      <c r="CQ21" s="196"/>
      <c r="CR21" s="196"/>
      <c r="CS21" s="196"/>
      <c r="CT21" s="196"/>
      <c r="CU21" s="196"/>
      <c r="CV21" s="196"/>
      <c r="CW21" s="196"/>
      <c r="CX21" s="196"/>
      <c r="CY21" s="196"/>
      <c r="CZ21" s="196"/>
      <c r="DA21" s="196"/>
      <c r="DB21" s="196"/>
      <c r="DC21" s="196"/>
      <c r="DD21" s="196"/>
      <c r="DE21" s="196"/>
      <c r="DF21" s="196"/>
      <c r="DG21" s="196"/>
      <c r="DH21" s="196"/>
      <c r="DI21" s="196"/>
      <c r="DJ21" s="196"/>
      <c r="DK21" s="196"/>
      <c r="DL21" s="196"/>
      <c r="DM21" s="196"/>
      <c r="DN21" s="196"/>
      <c r="DO21" s="196"/>
      <c r="DP21" s="196"/>
      <c r="DQ21" s="196"/>
      <c r="DR21" s="196"/>
      <c r="DS21" s="196"/>
      <c r="DT21" s="196"/>
      <c r="DU21" s="196"/>
      <c r="DV21" s="196"/>
      <c r="DW21" s="196"/>
      <c r="DX21" s="196"/>
      <c r="DY21" s="196"/>
      <c r="DZ21" s="196"/>
      <c r="EA21" s="196"/>
      <c r="EB21" s="196"/>
      <c r="EC21" s="196"/>
      <c r="ED21" s="196"/>
      <c r="EE21" s="196"/>
      <c r="EF21" s="196"/>
      <c r="EG21" s="196"/>
      <c r="EH21" s="196"/>
      <c r="EI21" s="196"/>
      <c r="EJ21" s="196"/>
      <c r="EK21" s="196"/>
      <c r="EL21" s="196"/>
      <c r="EM21" s="196"/>
      <c r="EN21" s="196"/>
      <c r="EO21" s="196"/>
      <c r="EP21" s="196"/>
      <c r="EQ21" s="196"/>
      <c r="ER21" s="196"/>
      <c r="ES21" s="196"/>
      <c r="ET21" s="196"/>
      <c r="EU21" s="196"/>
      <c r="EV21" s="196"/>
      <c r="EW21" s="196"/>
      <c r="EX21" s="196"/>
      <c r="EY21" s="196"/>
      <c r="EZ21" s="196"/>
      <c r="FA21" s="196"/>
      <c r="FB21" s="196"/>
      <c r="FC21" s="196"/>
      <c r="FD21" s="196"/>
      <c r="FE21" s="196"/>
      <c r="FF21" s="196"/>
      <c r="FG21" s="196"/>
      <c r="FH21" s="196"/>
      <c r="FI21" s="196"/>
      <c r="FJ21" s="196"/>
      <c r="FK21" s="196"/>
      <c r="FL21" s="196"/>
      <c r="FM21" s="196"/>
      <c r="FN21" s="196"/>
      <c r="FO21" s="196"/>
      <c r="FP21" s="196"/>
      <c r="FQ21" s="196"/>
      <c r="FR21" s="196"/>
      <c r="FS21" s="196"/>
      <c r="FT21" s="196"/>
      <c r="FU21" s="196"/>
      <c r="FV21" s="196"/>
      <c r="FW21" s="196"/>
      <c r="FX21" s="196"/>
      <c r="FY21" s="196"/>
      <c r="FZ21" s="196"/>
      <c r="GA21" s="196"/>
      <c r="GB21" s="196"/>
      <c r="GC21" s="196"/>
      <c r="GD21" s="196"/>
      <c r="GE21" s="196"/>
      <c r="GF21" s="196"/>
      <c r="GG21" s="196"/>
      <c r="GH21" s="196"/>
      <c r="GI21" s="196"/>
      <c r="GJ21" s="196"/>
      <c r="GK21" s="196"/>
      <c r="GL21" s="196"/>
      <c r="GM21" s="196"/>
      <c r="GN21" s="196"/>
      <c r="GO21" s="196"/>
      <c r="GP21" s="196"/>
      <c r="GQ21" s="196"/>
      <c r="GR21" s="196"/>
      <c r="GS21" s="196"/>
      <c r="GT21" s="196"/>
      <c r="GU21" s="196"/>
      <c r="GV21" s="196"/>
      <c r="GW21" s="196"/>
      <c r="GX21" s="196"/>
      <c r="GY21" s="196"/>
      <c r="GZ21" s="196"/>
      <c r="HA21" s="196"/>
      <c r="HB21" s="196"/>
      <c r="HC21" s="196"/>
      <c r="HD21" s="196"/>
      <c r="HE21" s="196"/>
      <c r="HF21" s="196"/>
      <c r="HG21" s="196"/>
      <c r="HH21" s="196"/>
      <c r="HI21" s="196"/>
      <c r="HJ21" s="196"/>
      <c r="HK21" s="196"/>
      <c r="HL21" s="196"/>
      <c r="HM21" s="196"/>
      <c r="HN21" s="196"/>
      <c r="HO21" s="196"/>
      <c r="HP21" s="196"/>
      <c r="HQ21" s="196"/>
      <c r="HR21" s="196"/>
      <c r="HS21" s="196"/>
      <c r="HT21" s="196"/>
      <c r="HU21" s="196"/>
      <c r="HV21" s="196"/>
      <c r="HW21" s="196"/>
      <c r="HX21" s="196"/>
      <c r="HY21" s="196"/>
      <c r="HZ21" s="196"/>
      <c r="IA21" s="196"/>
      <c r="IB21" s="196"/>
      <c r="IC21" s="196"/>
      <c r="ID21" s="196"/>
      <c r="IE21" s="196"/>
      <c r="IF21" s="196"/>
      <c r="IG21" s="196"/>
      <c r="IH21" s="196"/>
      <c r="II21" s="196"/>
      <c r="IJ21" s="196"/>
      <c r="IK21" s="196"/>
      <c r="IL21" s="196"/>
      <c r="IM21" s="196"/>
      <c r="IN21" s="196"/>
      <c r="IO21" s="196"/>
      <c r="IP21" s="196"/>
      <c r="IQ21" s="196"/>
      <c r="IR21" s="196"/>
      <c r="IS21" s="196"/>
      <c r="IT21" s="196"/>
      <c r="IU21" s="196"/>
      <c r="IV21" s="196"/>
    </row>
    <row r="22" spans="1:256" s="1" customFormat="1" x14ac:dyDescent="0.25">
      <c r="A22" s="237"/>
      <c r="B22" s="237"/>
      <c r="C22" s="237"/>
      <c r="D22" s="237"/>
      <c r="E22" s="104" t="s">
        <v>27</v>
      </c>
      <c r="F22" s="192"/>
      <c r="G22" s="196"/>
      <c r="H22"/>
      <c r="I22" s="104" t="s">
        <v>27</v>
      </c>
      <c r="J22" s="191"/>
      <c r="K22" s="95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96"/>
      <c r="AP22" s="196"/>
      <c r="AQ22" s="196"/>
      <c r="AR22" s="196"/>
      <c r="AS22" s="196"/>
      <c r="AT22" s="196"/>
      <c r="AU22" s="196"/>
      <c r="AV22" s="196"/>
      <c r="AW22" s="196"/>
      <c r="AX22" s="196"/>
      <c r="AY22" s="196"/>
      <c r="AZ22" s="196"/>
      <c r="BA22" s="196"/>
      <c r="BB22" s="196"/>
      <c r="BC22" s="196"/>
      <c r="BD22" s="196"/>
      <c r="BE22" s="196"/>
      <c r="BF22" s="196"/>
      <c r="BG22" s="196"/>
      <c r="BH22" s="196"/>
      <c r="BI22" s="196"/>
      <c r="BJ22" s="196"/>
      <c r="BK22" s="196"/>
      <c r="BL22" s="196"/>
      <c r="BM22" s="196"/>
      <c r="BN22" s="196"/>
      <c r="BO22" s="196"/>
      <c r="BP22" s="196"/>
      <c r="BQ22" s="196"/>
      <c r="BR22" s="196"/>
      <c r="BS22" s="196"/>
      <c r="BT22" s="196"/>
      <c r="BU22" s="196"/>
      <c r="BV22" s="196"/>
      <c r="BW22" s="196"/>
      <c r="BX22" s="196"/>
      <c r="BY22" s="196"/>
      <c r="BZ22" s="196"/>
      <c r="CA22" s="196"/>
      <c r="CB22" s="196"/>
      <c r="CC22" s="196"/>
      <c r="CD22" s="196"/>
      <c r="CE22" s="196"/>
      <c r="CF22" s="196"/>
      <c r="CG22" s="196"/>
      <c r="CH22" s="196"/>
      <c r="CI22" s="196"/>
      <c r="CJ22" s="196"/>
      <c r="CK22" s="196"/>
      <c r="CL22" s="196"/>
      <c r="CM22" s="196"/>
      <c r="CN22" s="196"/>
      <c r="CO22" s="196"/>
      <c r="CP22" s="196"/>
      <c r="CQ22" s="196"/>
      <c r="CR22" s="196"/>
      <c r="CS22" s="196"/>
      <c r="CT22" s="196"/>
      <c r="CU22" s="196"/>
      <c r="CV22" s="196"/>
      <c r="CW22" s="196"/>
      <c r="CX22" s="196"/>
      <c r="CY22" s="196"/>
      <c r="CZ22" s="196"/>
      <c r="DA22" s="196"/>
      <c r="DB22" s="196"/>
      <c r="DC22" s="196"/>
      <c r="DD22" s="196"/>
      <c r="DE22" s="196"/>
      <c r="DF22" s="196"/>
      <c r="DG22" s="196"/>
      <c r="DH22" s="196"/>
      <c r="DI22" s="196"/>
      <c r="DJ22" s="196"/>
      <c r="DK22" s="196"/>
      <c r="DL22" s="196"/>
      <c r="DM22" s="196"/>
      <c r="DN22" s="196"/>
      <c r="DO22" s="196"/>
      <c r="DP22" s="196"/>
      <c r="DQ22" s="196"/>
      <c r="DR22" s="196"/>
      <c r="DS22" s="196"/>
      <c r="DT22" s="196"/>
      <c r="DU22" s="196"/>
      <c r="DV22" s="196"/>
      <c r="DW22" s="196"/>
      <c r="DX22" s="196"/>
      <c r="DY22" s="196"/>
      <c r="DZ22" s="196"/>
      <c r="EA22" s="196"/>
      <c r="EB22" s="196"/>
      <c r="EC22" s="196"/>
      <c r="ED22" s="196"/>
      <c r="EE22" s="196"/>
      <c r="EF22" s="196"/>
      <c r="EG22" s="196"/>
      <c r="EH22" s="196"/>
      <c r="EI22" s="196"/>
      <c r="EJ22" s="196"/>
      <c r="EK22" s="196"/>
      <c r="EL22" s="196"/>
      <c r="EM22" s="196"/>
      <c r="EN22" s="196"/>
      <c r="EO22" s="196"/>
      <c r="EP22" s="196"/>
      <c r="EQ22" s="196"/>
      <c r="ER22" s="196"/>
      <c r="ES22" s="196"/>
      <c r="ET22" s="196"/>
      <c r="EU22" s="196"/>
      <c r="EV22" s="196"/>
      <c r="EW22" s="196"/>
      <c r="EX22" s="196"/>
      <c r="EY22" s="196"/>
      <c r="EZ22" s="196"/>
      <c r="FA22" s="196"/>
      <c r="FB22" s="196"/>
      <c r="FC22" s="196"/>
      <c r="FD22" s="196"/>
      <c r="FE22" s="196"/>
      <c r="FF22" s="196"/>
      <c r="FG22" s="196"/>
      <c r="FH22" s="196"/>
      <c r="FI22" s="196"/>
      <c r="FJ22" s="196"/>
      <c r="FK22" s="196"/>
      <c r="FL22" s="196"/>
      <c r="FM22" s="196"/>
      <c r="FN22" s="196"/>
      <c r="FO22" s="196"/>
      <c r="FP22" s="196"/>
      <c r="FQ22" s="196"/>
      <c r="FR22" s="196"/>
      <c r="FS22" s="196"/>
      <c r="FT22" s="196"/>
      <c r="FU22" s="196"/>
      <c r="FV22" s="196"/>
      <c r="FW22" s="196"/>
      <c r="FX22" s="196"/>
      <c r="FY22" s="196"/>
      <c r="FZ22" s="196"/>
      <c r="GA22" s="196"/>
      <c r="GB22" s="196"/>
      <c r="GC22" s="196"/>
      <c r="GD22" s="196"/>
      <c r="GE22" s="196"/>
      <c r="GF22" s="196"/>
      <c r="GG22" s="196"/>
      <c r="GH22" s="196"/>
      <c r="GI22" s="196"/>
      <c r="GJ22" s="196"/>
      <c r="GK22" s="196"/>
      <c r="GL22" s="196"/>
      <c r="GM22" s="196"/>
      <c r="GN22" s="196"/>
      <c r="GO22" s="196"/>
      <c r="GP22" s="196"/>
      <c r="GQ22" s="196"/>
      <c r="GR22" s="196"/>
      <c r="GS22" s="196"/>
      <c r="GT22" s="196"/>
      <c r="GU22" s="196"/>
      <c r="GV22" s="196"/>
      <c r="GW22" s="196"/>
      <c r="GX22" s="196"/>
      <c r="GY22" s="196"/>
      <c r="GZ22" s="196"/>
      <c r="HA22" s="196"/>
      <c r="HB22" s="196"/>
      <c r="HC22" s="196"/>
      <c r="HD22" s="196"/>
      <c r="HE22" s="196"/>
      <c r="HF22" s="196"/>
      <c r="HG22" s="196"/>
      <c r="HH22" s="196"/>
      <c r="HI22" s="196"/>
      <c r="HJ22" s="196"/>
      <c r="HK22" s="196"/>
      <c r="HL22" s="196"/>
      <c r="HM22" s="196"/>
      <c r="HN22" s="196"/>
      <c r="HO22" s="196"/>
      <c r="HP22" s="196"/>
      <c r="HQ22" s="196"/>
      <c r="HR22" s="196"/>
      <c r="HS22" s="196"/>
      <c r="HT22" s="196"/>
      <c r="HU22" s="196"/>
      <c r="HV22" s="196"/>
      <c r="HW22" s="196"/>
      <c r="HX22" s="196"/>
      <c r="HY22" s="196"/>
      <c r="HZ22" s="196"/>
      <c r="IA22" s="196"/>
      <c r="IB22" s="196"/>
      <c r="IC22" s="196"/>
      <c r="ID22" s="196"/>
      <c r="IE22" s="196"/>
      <c r="IF22" s="196"/>
      <c r="IG22" s="196"/>
      <c r="IH22" s="196"/>
      <c r="II22" s="196"/>
      <c r="IJ22" s="196"/>
      <c r="IK22" s="196"/>
      <c r="IL22" s="196"/>
      <c r="IM22" s="196"/>
      <c r="IN22" s="196"/>
      <c r="IO22" s="196"/>
      <c r="IP22" s="196"/>
      <c r="IQ22" s="196"/>
      <c r="IR22" s="196"/>
      <c r="IS22" s="196"/>
      <c r="IT22" s="196"/>
      <c r="IU22" s="196"/>
      <c r="IV22" s="196"/>
    </row>
    <row r="23" spans="1:256" s="1" customFormat="1" x14ac:dyDescent="0.25">
      <c r="A23" s="237"/>
      <c r="B23" s="237"/>
      <c r="C23" s="237"/>
      <c r="D23" s="237"/>
      <c r="E23" s="104" t="s">
        <v>27</v>
      </c>
      <c r="F23" s="192"/>
      <c r="G23" s="196"/>
      <c r="H23"/>
      <c r="I23" s="104" t="s">
        <v>27</v>
      </c>
      <c r="J23" s="191"/>
      <c r="K23" s="95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96"/>
      <c r="AF23" s="196"/>
      <c r="AG23" s="196"/>
      <c r="AH23" s="196"/>
      <c r="AI23" s="196"/>
      <c r="AJ23" s="196"/>
      <c r="AK23" s="196"/>
      <c r="AL23" s="196"/>
      <c r="AM23" s="196"/>
      <c r="AN23" s="196"/>
      <c r="AO23" s="196"/>
      <c r="AP23" s="196"/>
      <c r="AQ23" s="196"/>
      <c r="AR23" s="196"/>
      <c r="AS23" s="196"/>
      <c r="AT23" s="196"/>
      <c r="AU23" s="196"/>
      <c r="AV23" s="196"/>
      <c r="AW23" s="196"/>
      <c r="AX23" s="196"/>
      <c r="AY23" s="196"/>
      <c r="AZ23" s="196"/>
      <c r="BA23" s="196"/>
      <c r="BB23" s="196"/>
      <c r="BC23" s="196"/>
      <c r="BD23" s="196"/>
      <c r="BE23" s="196"/>
      <c r="BF23" s="196"/>
      <c r="BG23" s="196"/>
      <c r="BH23" s="196"/>
      <c r="BI23" s="196"/>
      <c r="BJ23" s="196"/>
      <c r="BK23" s="196"/>
      <c r="BL23" s="196"/>
      <c r="BM23" s="196"/>
      <c r="BN23" s="196"/>
      <c r="BO23" s="196"/>
      <c r="BP23" s="196"/>
      <c r="BQ23" s="196"/>
      <c r="BR23" s="196"/>
      <c r="BS23" s="196"/>
      <c r="BT23" s="196"/>
      <c r="BU23" s="196"/>
      <c r="BV23" s="196"/>
      <c r="BW23" s="196"/>
      <c r="BX23" s="196"/>
      <c r="BY23" s="196"/>
      <c r="BZ23" s="196"/>
      <c r="CA23" s="196"/>
      <c r="CB23" s="196"/>
      <c r="CC23" s="196"/>
      <c r="CD23" s="196"/>
      <c r="CE23" s="196"/>
      <c r="CF23" s="196"/>
      <c r="CG23" s="196"/>
      <c r="CH23" s="196"/>
      <c r="CI23" s="196"/>
      <c r="CJ23" s="196"/>
      <c r="CK23" s="196"/>
      <c r="CL23" s="196"/>
      <c r="CM23" s="196"/>
      <c r="CN23" s="196"/>
      <c r="CO23" s="196"/>
      <c r="CP23" s="196"/>
      <c r="CQ23" s="196"/>
      <c r="CR23" s="196"/>
      <c r="CS23" s="196"/>
      <c r="CT23" s="196"/>
      <c r="CU23" s="196"/>
      <c r="CV23" s="196"/>
      <c r="CW23" s="196"/>
      <c r="CX23" s="196"/>
      <c r="CY23" s="196"/>
      <c r="CZ23" s="196"/>
      <c r="DA23" s="196"/>
      <c r="DB23" s="196"/>
      <c r="DC23" s="196"/>
      <c r="DD23" s="196"/>
      <c r="DE23" s="196"/>
      <c r="DF23" s="196"/>
      <c r="DG23" s="196"/>
      <c r="DH23" s="196"/>
      <c r="DI23" s="196"/>
      <c r="DJ23" s="196"/>
      <c r="DK23" s="196"/>
      <c r="DL23" s="196"/>
      <c r="DM23" s="196"/>
      <c r="DN23" s="196"/>
      <c r="DO23" s="196"/>
      <c r="DP23" s="196"/>
      <c r="DQ23" s="196"/>
      <c r="DR23" s="196"/>
      <c r="DS23" s="196"/>
      <c r="DT23" s="196"/>
      <c r="DU23" s="196"/>
      <c r="DV23" s="196"/>
      <c r="DW23" s="196"/>
      <c r="DX23" s="196"/>
      <c r="DY23" s="196"/>
      <c r="DZ23" s="196"/>
      <c r="EA23" s="196"/>
      <c r="EB23" s="196"/>
      <c r="EC23" s="196"/>
      <c r="ED23" s="196"/>
      <c r="EE23" s="196"/>
      <c r="EF23" s="196"/>
      <c r="EG23" s="196"/>
      <c r="EH23" s="196"/>
      <c r="EI23" s="196"/>
      <c r="EJ23" s="196"/>
      <c r="EK23" s="196"/>
      <c r="EL23" s="196"/>
      <c r="EM23" s="196"/>
      <c r="EN23" s="196"/>
      <c r="EO23" s="196"/>
      <c r="EP23" s="196"/>
      <c r="EQ23" s="196"/>
      <c r="ER23" s="196"/>
      <c r="ES23" s="196"/>
      <c r="ET23" s="196"/>
      <c r="EU23" s="196"/>
      <c r="EV23" s="196"/>
      <c r="EW23" s="196"/>
      <c r="EX23" s="196"/>
      <c r="EY23" s="196"/>
      <c r="EZ23" s="196"/>
      <c r="FA23" s="196"/>
      <c r="FB23" s="196"/>
      <c r="FC23" s="196"/>
      <c r="FD23" s="196"/>
      <c r="FE23" s="196"/>
      <c r="FF23" s="196"/>
      <c r="FG23" s="196"/>
      <c r="FH23" s="196"/>
      <c r="FI23" s="196"/>
      <c r="FJ23" s="196"/>
      <c r="FK23" s="196"/>
      <c r="FL23" s="196"/>
      <c r="FM23" s="196"/>
      <c r="FN23" s="196"/>
      <c r="FO23" s="196"/>
      <c r="FP23" s="196"/>
      <c r="FQ23" s="196"/>
      <c r="FR23" s="196"/>
      <c r="FS23" s="196"/>
      <c r="FT23" s="196"/>
      <c r="FU23" s="196"/>
      <c r="FV23" s="196"/>
      <c r="FW23" s="196"/>
      <c r="FX23" s="196"/>
      <c r="FY23" s="196"/>
      <c r="FZ23" s="196"/>
      <c r="GA23" s="196"/>
      <c r="GB23" s="196"/>
      <c r="GC23" s="196"/>
      <c r="GD23" s="196"/>
      <c r="GE23" s="196"/>
      <c r="GF23" s="196"/>
      <c r="GG23" s="196"/>
      <c r="GH23" s="196"/>
      <c r="GI23" s="196"/>
      <c r="GJ23" s="196"/>
      <c r="GK23" s="196"/>
      <c r="GL23" s="196"/>
      <c r="GM23" s="196"/>
      <c r="GN23" s="196"/>
      <c r="GO23" s="196"/>
      <c r="GP23" s="196"/>
      <c r="GQ23" s="196"/>
      <c r="GR23" s="196"/>
      <c r="GS23" s="196"/>
      <c r="GT23" s="196"/>
      <c r="GU23" s="196"/>
      <c r="GV23" s="196"/>
      <c r="GW23" s="196"/>
      <c r="GX23" s="196"/>
      <c r="GY23" s="196"/>
      <c r="GZ23" s="196"/>
      <c r="HA23" s="196"/>
      <c r="HB23" s="196"/>
      <c r="HC23" s="196"/>
      <c r="HD23" s="196"/>
      <c r="HE23" s="196"/>
      <c r="HF23" s="196"/>
      <c r="HG23" s="196"/>
      <c r="HH23" s="196"/>
      <c r="HI23" s="196"/>
      <c r="HJ23" s="196"/>
      <c r="HK23" s="196"/>
      <c r="HL23" s="196"/>
      <c r="HM23" s="196"/>
      <c r="HN23" s="196"/>
      <c r="HO23" s="196"/>
      <c r="HP23" s="196"/>
      <c r="HQ23" s="196"/>
      <c r="HR23" s="196"/>
      <c r="HS23" s="196"/>
      <c r="HT23" s="196"/>
      <c r="HU23" s="196"/>
      <c r="HV23" s="196"/>
      <c r="HW23" s="196"/>
      <c r="HX23" s="196"/>
      <c r="HY23" s="196"/>
      <c r="HZ23" s="196"/>
      <c r="IA23" s="196"/>
      <c r="IB23" s="196"/>
      <c r="IC23" s="196"/>
      <c r="ID23" s="196"/>
      <c r="IE23" s="196"/>
      <c r="IF23" s="196"/>
      <c r="IG23" s="196"/>
      <c r="IH23" s="196"/>
      <c r="II23" s="196"/>
      <c r="IJ23" s="196"/>
      <c r="IK23" s="196"/>
      <c r="IL23" s="196"/>
      <c r="IM23" s="196"/>
      <c r="IN23" s="196"/>
      <c r="IO23" s="196"/>
      <c r="IP23" s="196"/>
      <c r="IQ23" s="196"/>
      <c r="IR23" s="196"/>
      <c r="IS23" s="196"/>
      <c r="IT23" s="196"/>
      <c r="IU23" s="196"/>
      <c r="IV23" s="196"/>
    </row>
    <row r="24" spans="1:256" s="1" customFormat="1" ht="13.8" x14ac:dyDescent="0.25">
      <c r="A24" s="237"/>
      <c r="B24" s="237"/>
      <c r="C24" s="237"/>
      <c r="D24" s="237"/>
      <c r="E24" s="104" t="s">
        <v>27</v>
      </c>
      <c r="F24" s="192"/>
      <c r="G24" s="196"/>
      <c r="H24"/>
      <c r="I24" s="104" t="s">
        <v>27</v>
      </c>
      <c r="J24" s="191"/>
      <c r="K24" s="95" t="s">
        <v>27</v>
      </c>
      <c r="L24" s="203">
        <f>SUM(J20:J24)</f>
        <v>0</v>
      </c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196"/>
      <c r="AD24" s="196"/>
      <c r="AE24" s="196"/>
      <c r="AF24" s="196"/>
      <c r="AG24" s="196"/>
      <c r="AH24" s="196"/>
      <c r="AI24" s="196"/>
      <c r="AJ24" s="196"/>
      <c r="AK24" s="196"/>
      <c r="AL24" s="196"/>
      <c r="AM24" s="196"/>
      <c r="AN24" s="196"/>
      <c r="AO24" s="196"/>
      <c r="AP24" s="196"/>
      <c r="AQ24" s="196"/>
      <c r="AR24" s="196"/>
      <c r="AS24" s="196"/>
      <c r="AT24" s="196"/>
      <c r="AU24" s="196"/>
      <c r="AV24" s="196"/>
      <c r="AW24" s="196"/>
      <c r="AX24" s="196"/>
      <c r="AY24" s="196"/>
      <c r="AZ24" s="196"/>
      <c r="BA24" s="196"/>
      <c r="BB24" s="196"/>
      <c r="BC24" s="196"/>
      <c r="BD24" s="196"/>
      <c r="BE24" s="196"/>
      <c r="BF24" s="196"/>
      <c r="BG24" s="196"/>
      <c r="BH24" s="196"/>
      <c r="BI24" s="196"/>
      <c r="BJ24" s="196"/>
      <c r="BK24" s="196"/>
      <c r="BL24" s="196"/>
      <c r="BM24" s="196"/>
      <c r="BN24" s="196"/>
      <c r="BO24" s="196"/>
      <c r="BP24" s="196"/>
      <c r="BQ24" s="196"/>
      <c r="BR24" s="196"/>
      <c r="BS24" s="196"/>
      <c r="BT24" s="196"/>
      <c r="BU24" s="196"/>
      <c r="BV24" s="196"/>
      <c r="BW24" s="196"/>
      <c r="BX24" s="196"/>
      <c r="BY24" s="196"/>
      <c r="BZ24" s="196"/>
      <c r="CA24" s="196"/>
      <c r="CB24" s="196"/>
      <c r="CC24" s="196"/>
      <c r="CD24" s="196"/>
      <c r="CE24" s="196"/>
      <c r="CF24" s="196"/>
      <c r="CG24" s="196"/>
      <c r="CH24" s="196"/>
      <c r="CI24" s="196"/>
      <c r="CJ24" s="196"/>
      <c r="CK24" s="196"/>
      <c r="CL24" s="196"/>
      <c r="CM24" s="196"/>
      <c r="CN24" s="196"/>
      <c r="CO24" s="196"/>
      <c r="CP24" s="196"/>
      <c r="CQ24" s="196"/>
      <c r="CR24" s="196"/>
      <c r="CS24" s="196"/>
      <c r="CT24" s="196"/>
      <c r="CU24" s="196"/>
      <c r="CV24" s="196"/>
      <c r="CW24" s="196"/>
      <c r="CX24" s="196"/>
      <c r="CY24" s="196"/>
      <c r="CZ24" s="196"/>
      <c r="DA24" s="196"/>
      <c r="DB24" s="196"/>
      <c r="DC24" s="196"/>
      <c r="DD24" s="196"/>
      <c r="DE24" s="196"/>
      <c r="DF24" s="196"/>
      <c r="DG24" s="196"/>
      <c r="DH24" s="196"/>
      <c r="DI24" s="196"/>
      <c r="DJ24" s="196"/>
      <c r="DK24" s="196"/>
      <c r="DL24" s="196"/>
      <c r="DM24" s="196"/>
      <c r="DN24" s="196"/>
      <c r="DO24" s="196"/>
      <c r="DP24" s="196"/>
      <c r="DQ24" s="196"/>
      <c r="DR24" s="196"/>
      <c r="DS24" s="196"/>
      <c r="DT24" s="196"/>
      <c r="DU24" s="196"/>
      <c r="DV24" s="196"/>
      <c r="DW24" s="196"/>
      <c r="DX24" s="196"/>
      <c r="DY24" s="196"/>
      <c r="DZ24" s="196"/>
      <c r="EA24" s="196"/>
      <c r="EB24" s="196"/>
      <c r="EC24" s="196"/>
      <c r="ED24" s="196"/>
      <c r="EE24" s="196"/>
      <c r="EF24" s="196"/>
      <c r="EG24" s="196"/>
      <c r="EH24" s="196"/>
      <c r="EI24" s="196"/>
      <c r="EJ24" s="196"/>
      <c r="EK24" s="196"/>
      <c r="EL24" s="196"/>
      <c r="EM24" s="196"/>
      <c r="EN24" s="196"/>
      <c r="EO24" s="196"/>
      <c r="EP24" s="196"/>
      <c r="EQ24" s="196"/>
      <c r="ER24" s="196"/>
      <c r="ES24" s="196"/>
      <c r="ET24" s="196"/>
      <c r="EU24" s="196"/>
      <c r="EV24" s="196"/>
      <c r="EW24" s="196"/>
      <c r="EX24" s="196"/>
      <c r="EY24" s="196"/>
      <c r="EZ24" s="196"/>
      <c r="FA24" s="196"/>
      <c r="FB24" s="196"/>
      <c r="FC24" s="196"/>
      <c r="FD24" s="196"/>
      <c r="FE24" s="196"/>
      <c r="FF24" s="196"/>
      <c r="FG24" s="196"/>
      <c r="FH24" s="196"/>
      <c r="FI24" s="196"/>
      <c r="FJ24" s="196"/>
      <c r="FK24" s="196"/>
      <c r="FL24" s="196"/>
      <c r="FM24" s="196"/>
      <c r="FN24" s="196"/>
      <c r="FO24" s="196"/>
      <c r="FP24" s="196"/>
      <c r="FQ24" s="196"/>
      <c r="FR24" s="196"/>
      <c r="FS24" s="196"/>
      <c r="FT24" s="196"/>
      <c r="FU24" s="196"/>
      <c r="FV24" s="196"/>
      <c r="FW24" s="196"/>
      <c r="FX24" s="196"/>
      <c r="FY24" s="196"/>
      <c r="FZ24" s="196"/>
      <c r="GA24" s="196"/>
      <c r="GB24" s="196"/>
      <c r="GC24" s="196"/>
      <c r="GD24" s="196"/>
      <c r="GE24" s="196"/>
      <c r="GF24" s="196"/>
      <c r="GG24" s="196"/>
      <c r="GH24" s="196"/>
      <c r="GI24" s="196"/>
      <c r="GJ24" s="196"/>
      <c r="GK24" s="196"/>
      <c r="GL24" s="196"/>
      <c r="GM24" s="196"/>
      <c r="GN24" s="196"/>
      <c r="GO24" s="196"/>
      <c r="GP24" s="196"/>
      <c r="GQ24" s="196"/>
      <c r="GR24" s="196"/>
      <c r="GS24" s="196"/>
      <c r="GT24" s="196"/>
      <c r="GU24" s="196"/>
      <c r="GV24" s="196"/>
      <c r="GW24" s="196"/>
      <c r="GX24" s="196"/>
      <c r="GY24" s="196"/>
      <c r="GZ24" s="196"/>
      <c r="HA24" s="196"/>
      <c r="HB24" s="196"/>
      <c r="HC24" s="196"/>
      <c r="HD24" s="196"/>
      <c r="HE24" s="196"/>
      <c r="HF24" s="196"/>
      <c r="HG24" s="196"/>
      <c r="HH24" s="196"/>
      <c r="HI24" s="196"/>
      <c r="HJ24" s="196"/>
      <c r="HK24" s="196"/>
      <c r="HL24" s="196"/>
      <c r="HM24" s="196"/>
      <c r="HN24" s="196"/>
      <c r="HO24" s="196"/>
      <c r="HP24" s="196"/>
      <c r="HQ24" s="196"/>
      <c r="HR24" s="196"/>
      <c r="HS24" s="196"/>
      <c r="HT24" s="196"/>
      <c r="HU24" s="196"/>
      <c r="HV24" s="196"/>
      <c r="HW24" s="196"/>
      <c r="HX24" s="196"/>
      <c r="HY24" s="196"/>
      <c r="HZ24" s="196"/>
      <c r="IA24" s="196"/>
      <c r="IB24" s="196"/>
      <c r="IC24" s="196"/>
      <c r="ID24" s="196"/>
      <c r="IE24" s="196"/>
      <c r="IF24" s="196"/>
      <c r="IG24" s="196"/>
      <c r="IH24" s="196"/>
      <c r="II24" s="196"/>
      <c r="IJ24" s="196"/>
      <c r="IK24" s="196"/>
      <c r="IL24" s="196"/>
      <c r="IM24" s="196"/>
      <c r="IN24" s="196"/>
      <c r="IO24" s="196"/>
      <c r="IP24" s="196"/>
      <c r="IQ24" s="196"/>
      <c r="IR24" s="196"/>
      <c r="IS24" s="196"/>
      <c r="IT24" s="196"/>
      <c r="IU24" s="196"/>
      <c r="IV24" s="196"/>
    </row>
    <row r="25" spans="1:256" ht="13.8" x14ac:dyDescent="0.3">
      <c r="A25" s="264" t="s">
        <v>123</v>
      </c>
      <c r="B25" s="264"/>
      <c r="C25" s="264"/>
      <c r="D25" s="264"/>
      <c r="E25" s="13"/>
      <c r="F25" s="6" t="s">
        <v>33</v>
      </c>
      <c r="G25" s="27"/>
      <c r="H25" s="27"/>
      <c r="I25" s="84"/>
      <c r="J25" s="244" t="s">
        <v>34</v>
      </c>
      <c r="K25" s="269"/>
      <c r="L25" s="75"/>
    </row>
    <row r="26" spans="1:256" ht="13.8" x14ac:dyDescent="0.3">
      <c r="A26" s="281" t="s">
        <v>129</v>
      </c>
      <c r="B26" s="281"/>
      <c r="C26" s="281"/>
      <c r="D26" s="281"/>
      <c r="E26" s="13"/>
      <c r="F26" s="6"/>
      <c r="G26" s="27"/>
      <c r="H26" s="27"/>
      <c r="I26" s="84"/>
      <c r="J26" s="17"/>
      <c r="K26" s="100"/>
      <c r="L26" s="75"/>
    </row>
    <row r="27" spans="1:256" s="1" customFormat="1" x14ac:dyDescent="0.25">
      <c r="A27" s="237"/>
      <c r="B27" s="237"/>
      <c r="C27" s="237"/>
      <c r="D27" s="237"/>
      <c r="E27" s="104"/>
      <c r="F27" s="192"/>
      <c r="G27" s="196"/>
      <c r="H27"/>
      <c r="I27" s="104" t="s">
        <v>27</v>
      </c>
      <c r="J27" s="191"/>
      <c r="K27" s="95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  <c r="AC27" s="196"/>
      <c r="AD27" s="196"/>
      <c r="AE27" s="196"/>
      <c r="AF27" s="196"/>
      <c r="AG27" s="196"/>
      <c r="AH27" s="196"/>
      <c r="AI27" s="196"/>
      <c r="AJ27" s="196"/>
      <c r="AK27" s="196"/>
      <c r="AL27" s="196"/>
      <c r="AM27" s="196"/>
      <c r="AN27" s="196"/>
      <c r="AO27" s="196"/>
      <c r="AP27" s="196"/>
      <c r="AQ27" s="196"/>
      <c r="AR27" s="196"/>
      <c r="AS27" s="196"/>
      <c r="AT27" s="196"/>
      <c r="AU27" s="196"/>
      <c r="AV27" s="196"/>
      <c r="AW27" s="196"/>
      <c r="AX27" s="196"/>
      <c r="AY27" s="196"/>
      <c r="AZ27" s="196"/>
      <c r="BA27" s="196"/>
      <c r="BB27" s="196"/>
      <c r="BC27" s="196"/>
      <c r="BD27" s="196"/>
      <c r="BE27" s="196"/>
      <c r="BF27" s="196"/>
      <c r="BG27" s="196"/>
      <c r="BH27" s="196"/>
      <c r="BI27" s="196"/>
      <c r="BJ27" s="196"/>
      <c r="BK27" s="196"/>
      <c r="BL27" s="196"/>
      <c r="BM27" s="196"/>
      <c r="BN27" s="196"/>
      <c r="BO27" s="196"/>
      <c r="BP27" s="196"/>
      <c r="BQ27" s="196"/>
      <c r="BR27" s="196"/>
      <c r="BS27" s="196"/>
      <c r="BT27" s="196"/>
      <c r="BU27" s="196"/>
      <c r="BV27" s="196"/>
      <c r="BW27" s="196"/>
      <c r="BX27" s="196"/>
      <c r="BY27" s="196"/>
      <c r="BZ27" s="196"/>
      <c r="CA27" s="196"/>
      <c r="CB27" s="196"/>
      <c r="CC27" s="196"/>
      <c r="CD27" s="196"/>
      <c r="CE27" s="196"/>
      <c r="CF27" s="196"/>
      <c r="CG27" s="196"/>
      <c r="CH27" s="196"/>
      <c r="CI27" s="196"/>
      <c r="CJ27" s="196"/>
      <c r="CK27" s="196"/>
      <c r="CL27" s="196"/>
      <c r="CM27" s="196"/>
      <c r="CN27" s="196"/>
      <c r="CO27" s="196"/>
      <c r="CP27" s="196"/>
      <c r="CQ27" s="196"/>
      <c r="CR27" s="196"/>
      <c r="CS27" s="196"/>
      <c r="CT27" s="196"/>
      <c r="CU27" s="196"/>
      <c r="CV27" s="196"/>
      <c r="CW27" s="196"/>
      <c r="CX27" s="196"/>
      <c r="CY27" s="196"/>
      <c r="CZ27" s="196"/>
      <c r="DA27" s="196"/>
      <c r="DB27" s="196"/>
      <c r="DC27" s="196"/>
      <c r="DD27" s="196"/>
      <c r="DE27" s="196"/>
      <c r="DF27" s="196"/>
      <c r="DG27" s="196"/>
      <c r="DH27" s="196"/>
      <c r="DI27" s="196"/>
      <c r="DJ27" s="196"/>
      <c r="DK27" s="196"/>
      <c r="DL27" s="196"/>
      <c r="DM27" s="196"/>
      <c r="DN27" s="196"/>
      <c r="DO27" s="196"/>
      <c r="DP27" s="196"/>
      <c r="DQ27" s="196"/>
      <c r="DR27" s="196"/>
      <c r="DS27" s="196"/>
      <c r="DT27" s="196"/>
      <c r="DU27" s="196"/>
      <c r="DV27" s="196"/>
      <c r="DW27" s="196"/>
      <c r="DX27" s="196"/>
      <c r="DY27" s="196"/>
      <c r="DZ27" s="196"/>
      <c r="EA27" s="196"/>
      <c r="EB27" s="196"/>
      <c r="EC27" s="196"/>
      <c r="ED27" s="196"/>
      <c r="EE27" s="196"/>
      <c r="EF27" s="196"/>
      <c r="EG27" s="196"/>
      <c r="EH27" s="196"/>
      <c r="EI27" s="196"/>
      <c r="EJ27" s="196"/>
      <c r="EK27" s="196"/>
      <c r="EL27" s="196"/>
      <c r="EM27" s="196"/>
      <c r="EN27" s="196"/>
      <c r="EO27" s="196"/>
      <c r="EP27" s="196"/>
      <c r="EQ27" s="196"/>
      <c r="ER27" s="196"/>
      <c r="ES27" s="196"/>
      <c r="ET27" s="196"/>
      <c r="EU27" s="196"/>
      <c r="EV27" s="196"/>
      <c r="EW27" s="196"/>
      <c r="EX27" s="196"/>
      <c r="EY27" s="196"/>
      <c r="EZ27" s="196"/>
      <c r="FA27" s="196"/>
      <c r="FB27" s="196"/>
      <c r="FC27" s="196"/>
      <c r="FD27" s="196"/>
      <c r="FE27" s="196"/>
      <c r="FF27" s="196"/>
      <c r="FG27" s="196"/>
      <c r="FH27" s="196"/>
      <c r="FI27" s="196"/>
      <c r="FJ27" s="196"/>
      <c r="FK27" s="196"/>
      <c r="FL27" s="196"/>
      <c r="FM27" s="196"/>
      <c r="FN27" s="196"/>
      <c r="FO27" s="196"/>
      <c r="FP27" s="196"/>
      <c r="FQ27" s="196"/>
      <c r="FR27" s="196"/>
      <c r="FS27" s="196"/>
      <c r="FT27" s="196"/>
      <c r="FU27" s="196"/>
      <c r="FV27" s="196"/>
      <c r="FW27" s="196"/>
      <c r="FX27" s="196"/>
      <c r="FY27" s="196"/>
      <c r="FZ27" s="196"/>
      <c r="GA27" s="196"/>
      <c r="GB27" s="196"/>
      <c r="GC27" s="196"/>
      <c r="GD27" s="196"/>
      <c r="GE27" s="196"/>
      <c r="GF27" s="196"/>
      <c r="GG27" s="196"/>
      <c r="GH27" s="196"/>
      <c r="GI27" s="196"/>
      <c r="GJ27" s="196"/>
      <c r="GK27" s="196"/>
      <c r="GL27" s="196"/>
      <c r="GM27" s="196"/>
      <c r="GN27" s="196"/>
      <c r="GO27" s="196"/>
      <c r="GP27" s="196"/>
      <c r="GQ27" s="196"/>
      <c r="GR27" s="196"/>
      <c r="GS27" s="196"/>
      <c r="GT27" s="196"/>
      <c r="GU27" s="196"/>
      <c r="GV27" s="196"/>
      <c r="GW27" s="196"/>
      <c r="GX27" s="196"/>
      <c r="GY27" s="196"/>
      <c r="GZ27" s="196"/>
      <c r="HA27" s="196"/>
      <c r="HB27" s="196"/>
      <c r="HC27" s="196"/>
      <c r="HD27" s="196"/>
      <c r="HE27" s="196"/>
      <c r="HF27" s="196"/>
      <c r="HG27" s="196"/>
      <c r="HH27" s="196"/>
      <c r="HI27" s="196"/>
      <c r="HJ27" s="196"/>
      <c r="HK27" s="196"/>
      <c r="HL27" s="196"/>
      <c r="HM27" s="196"/>
      <c r="HN27" s="196"/>
      <c r="HO27" s="196"/>
      <c r="HP27" s="196"/>
      <c r="HQ27" s="196"/>
      <c r="HR27" s="196"/>
      <c r="HS27" s="196"/>
      <c r="HT27" s="196"/>
      <c r="HU27" s="196"/>
      <c r="HV27" s="196"/>
      <c r="HW27" s="196"/>
      <c r="HX27" s="196"/>
      <c r="HY27" s="196"/>
      <c r="HZ27" s="196"/>
      <c r="IA27" s="196"/>
      <c r="IB27" s="196"/>
      <c r="IC27" s="196"/>
      <c r="ID27" s="196"/>
      <c r="IE27" s="196"/>
      <c r="IF27" s="196"/>
      <c r="IG27" s="196"/>
      <c r="IH27" s="196"/>
      <c r="II27" s="196"/>
      <c r="IJ27" s="196"/>
      <c r="IK27" s="196"/>
      <c r="IL27" s="196"/>
      <c r="IM27" s="196"/>
      <c r="IN27" s="196"/>
      <c r="IO27" s="196"/>
      <c r="IP27" s="196"/>
      <c r="IQ27" s="196"/>
      <c r="IR27" s="196"/>
      <c r="IS27" s="196"/>
      <c r="IT27" s="196"/>
      <c r="IU27" s="196"/>
      <c r="IV27" s="196"/>
    </row>
    <row r="28" spans="1:256" s="1" customFormat="1" x14ac:dyDescent="0.25">
      <c r="A28" s="237"/>
      <c r="B28" s="237"/>
      <c r="C28" s="237"/>
      <c r="D28" s="237"/>
      <c r="E28" s="104" t="s">
        <v>27</v>
      </c>
      <c r="F28" s="192"/>
      <c r="G28" s="196"/>
      <c r="H28"/>
      <c r="I28" s="104" t="s">
        <v>27</v>
      </c>
      <c r="J28" s="191"/>
      <c r="K28" s="95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/>
      <c r="AA28" s="196"/>
      <c r="AB28" s="196"/>
      <c r="AC28" s="196"/>
      <c r="AD28" s="196"/>
      <c r="AE28" s="196"/>
      <c r="AF28" s="196"/>
      <c r="AG28" s="196"/>
      <c r="AH28" s="196"/>
      <c r="AI28" s="196"/>
      <c r="AJ28" s="196"/>
      <c r="AK28" s="196"/>
      <c r="AL28" s="196"/>
      <c r="AM28" s="196"/>
      <c r="AN28" s="196"/>
      <c r="AO28" s="196"/>
      <c r="AP28" s="196"/>
      <c r="AQ28" s="196"/>
      <c r="AR28" s="196"/>
      <c r="AS28" s="196"/>
      <c r="AT28" s="196"/>
      <c r="AU28" s="196"/>
      <c r="AV28" s="196"/>
      <c r="AW28" s="196"/>
      <c r="AX28" s="196"/>
      <c r="AY28" s="196"/>
      <c r="AZ28" s="196"/>
      <c r="BA28" s="196"/>
      <c r="BB28" s="196"/>
      <c r="BC28" s="196"/>
      <c r="BD28" s="196"/>
      <c r="BE28" s="196"/>
      <c r="BF28" s="196"/>
      <c r="BG28" s="196"/>
      <c r="BH28" s="196"/>
      <c r="BI28" s="196"/>
      <c r="BJ28" s="196"/>
      <c r="BK28" s="196"/>
      <c r="BL28" s="196"/>
      <c r="BM28" s="196"/>
      <c r="BN28" s="196"/>
      <c r="BO28" s="196"/>
      <c r="BP28" s="196"/>
      <c r="BQ28" s="196"/>
      <c r="BR28" s="196"/>
      <c r="BS28" s="196"/>
      <c r="BT28" s="196"/>
      <c r="BU28" s="196"/>
      <c r="BV28" s="196"/>
      <c r="BW28" s="196"/>
      <c r="BX28" s="196"/>
      <c r="BY28" s="196"/>
      <c r="BZ28" s="196"/>
      <c r="CA28" s="196"/>
      <c r="CB28" s="196"/>
      <c r="CC28" s="196"/>
      <c r="CD28" s="196"/>
      <c r="CE28" s="196"/>
      <c r="CF28" s="196"/>
      <c r="CG28" s="196"/>
      <c r="CH28" s="196"/>
      <c r="CI28" s="196"/>
      <c r="CJ28" s="196"/>
      <c r="CK28" s="196"/>
      <c r="CL28" s="196"/>
      <c r="CM28" s="196"/>
      <c r="CN28" s="196"/>
      <c r="CO28" s="196"/>
      <c r="CP28" s="196"/>
      <c r="CQ28" s="196"/>
      <c r="CR28" s="196"/>
      <c r="CS28" s="196"/>
      <c r="CT28" s="196"/>
      <c r="CU28" s="196"/>
      <c r="CV28" s="196"/>
      <c r="CW28" s="196"/>
      <c r="CX28" s="196"/>
      <c r="CY28" s="196"/>
      <c r="CZ28" s="196"/>
      <c r="DA28" s="196"/>
      <c r="DB28" s="196"/>
      <c r="DC28" s="196"/>
      <c r="DD28" s="196"/>
      <c r="DE28" s="196"/>
      <c r="DF28" s="196"/>
      <c r="DG28" s="196"/>
      <c r="DH28" s="196"/>
      <c r="DI28" s="196"/>
      <c r="DJ28" s="196"/>
      <c r="DK28" s="196"/>
      <c r="DL28" s="196"/>
      <c r="DM28" s="196"/>
      <c r="DN28" s="196"/>
      <c r="DO28" s="196"/>
      <c r="DP28" s="196"/>
      <c r="DQ28" s="196"/>
      <c r="DR28" s="196"/>
      <c r="DS28" s="196"/>
      <c r="DT28" s="196"/>
      <c r="DU28" s="196"/>
      <c r="DV28" s="196"/>
      <c r="DW28" s="196"/>
      <c r="DX28" s="196"/>
      <c r="DY28" s="196"/>
      <c r="DZ28" s="196"/>
      <c r="EA28" s="196"/>
      <c r="EB28" s="196"/>
      <c r="EC28" s="196"/>
      <c r="ED28" s="196"/>
      <c r="EE28" s="196"/>
      <c r="EF28" s="196"/>
      <c r="EG28" s="196"/>
      <c r="EH28" s="196"/>
      <c r="EI28" s="196"/>
      <c r="EJ28" s="196"/>
      <c r="EK28" s="196"/>
      <c r="EL28" s="196"/>
      <c r="EM28" s="196"/>
      <c r="EN28" s="196"/>
      <c r="EO28" s="196"/>
      <c r="EP28" s="196"/>
      <c r="EQ28" s="196"/>
      <c r="ER28" s="196"/>
      <c r="ES28" s="196"/>
      <c r="ET28" s="196"/>
      <c r="EU28" s="196"/>
      <c r="EV28" s="196"/>
      <c r="EW28" s="196"/>
      <c r="EX28" s="196"/>
      <c r="EY28" s="196"/>
      <c r="EZ28" s="196"/>
      <c r="FA28" s="196"/>
      <c r="FB28" s="196"/>
      <c r="FC28" s="196"/>
      <c r="FD28" s="196"/>
      <c r="FE28" s="196"/>
      <c r="FF28" s="196"/>
      <c r="FG28" s="196"/>
      <c r="FH28" s="196"/>
      <c r="FI28" s="196"/>
      <c r="FJ28" s="196"/>
      <c r="FK28" s="196"/>
      <c r="FL28" s="196"/>
      <c r="FM28" s="196"/>
      <c r="FN28" s="196"/>
      <c r="FO28" s="196"/>
      <c r="FP28" s="196"/>
      <c r="FQ28" s="196"/>
      <c r="FR28" s="196"/>
      <c r="FS28" s="196"/>
      <c r="FT28" s="196"/>
      <c r="FU28" s="196"/>
      <c r="FV28" s="196"/>
      <c r="FW28" s="196"/>
      <c r="FX28" s="196"/>
      <c r="FY28" s="196"/>
      <c r="FZ28" s="196"/>
      <c r="GA28" s="196"/>
      <c r="GB28" s="196"/>
      <c r="GC28" s="196"/>
      <c r="GD28" s="196"/>
      <c r="GE28" s="196"/>
      <c r="GF28" s="196"/>
      <c r="GG28" s="196"/>
      <c r="GH28" s="196"/>
      <c r="GI28" s="196"/>
      <c r="GJ28" s="196"/>
      <c r="GK28" s="196"/>
      <c r="GL28" s="196"/>
      <c r="GM28" s="196"/>
      <c r="GN28" s="196"/>
      <c r="GO28" s="196"/>
      <c r="GP28" s="196"/>
      <c r="GQ28" s="196"/>
      <c r="GR28" s="196"/>
      <c r="GS28" s="196"/>
      <c r="GT28" s="196"/>
      <c r="GU28" s="196"/>
      <c r="GV28" s="196"/>
      <c r="GW28" s="196"/>
      <c r="GX28" s="196"/>
      <c r="GY28" s="196"/>
      <c r="GZ28" s="196"/>
      <c r="HA28" s="196"/>
      <c r="HB28" s="196"/>
      <c r="HC28" s="196"/>
      <c r="HD28" s="196"/>
      <c r="HE28" s="196"/>
      <c r="HF28" s="196"/>
      <c r="HG28" s="196"/>
      <c r="HH28" s="196"/>
      <c r="HI28" s="196"/>
      <c r="HJ28" s="196"/>
      <c r="HK28" s="196"/>
      <c r="HL28" s="196"/>
      <c r="HM28" s="196"/>
      <c r="HN28" s="196"/>
      <c r="HO28" s="196"/>
      <c r="HP28" s="196"/>
      <c r="HQ28" s="196"/>
      <c r="HR28" s="196"/>
      <c r="HS28" s="196"/>
      <c r="HT28" s="196"/>
      <c r="HU28" s="196"/>
      <c r="HV28" s="196"/>
      <c r="HW28" s="196"/>
      <c r="HX28" s="196"/>
      <c r="HY28" s="196"/>
      <c r="HZ28" s="196"/>
      <c r="IA28" s="196"/>
      <c r="IB28" s="196"/>
      <c r="IC28" s="196"/>
      <c r="ID28" s="196"/>
      <c r="IE28" s="196"/>
      <c r="IF28" s="196"/>
      <c r="IG28" s="196"/>
      <c r="IH28" s="196"/>
      <c r="II28" s="196"/>
      <c r="IJ28" s="196"/>
      <c r="IK28" s="196"/>
      <c r="IL28" s="196"/>
      <c r="IM28" s="196"/>
      <c r="IN28" s="196"/>
      <c r="IO28" s="196"/>
      <c r="IP28" s="196"/>
      <c r="IQ28" s="196"/>
      <c r="IR28" s="196"/>
      <c r="IS28" s="196"/>
      <c r="IT28" s="196"/>
      <c r="IU28" s="196"/>
      <c r="IV28" s="196"/>
    </row>
    <row r="29" spans="1:256" s="1" customFormat="1" x14ac:dyDescent="0.25">
      <c r="A29" s="237"/>
      <c r="B29" s="237"/>
      <c r="C29" s="237"/>
      <c r="D29" s="237"/>
      <c r="E29" s="104" t="s">
        <v>27</v>
      </c>
      <c r="F29" s="192"/>
      <c r="G29" s="196"/>
      <c r="H29"/>
      <c r="I29" s="104" t="s">
        <v>27</v>
      </c>
      <c r="J29" s="191"/>
      <c r="K29" s="95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196"/>
      <c r="AF29" s="196"/>
      <c r="AG29" s="196"/>
      <c r="AH29" s="196"/>
      <c r="AI29" s="196"/>
      <c r="AJ29" s="196"/>
      <c r="AK29" s="196"/>
      <c r="AL29" s="196"/>
      <c r="AM29" s="196"/>
      <c r="AN29" s="196"/>
      <c r="AO29" s="196"/>
      <c r="AP29" s="196"/>
      <c r="AQ29" s="196"/>
      <c r="AR29" s="196"/>
      <c r="AS29" s="196"/>
      <c r="AT29" s="196"/>
      <c r="AU29" s="196"/>
      <c r="AV29" s="196"/>
      <c r="AW29" s="196"/>
      <c r="AX29" s="196"/>
      <c r="AY29" s="196"/>
      <c r="AZ29" s="196"/>
      <c r="BA29" s="196"/>
      <c r="BB29" s="196"/>
      <c r="BC29" s="196"/>
      <c r="BD29" s="196"/>
      <c r="BE29" s="196"/>
      <c r="BF29" s="196"/>
      <c r="BG29" s="196"/>
      <c r="BH29" s="196"/>
      <c r="BI29" s="196"/>
      <c r="BJ29" s="196"/>
      <c r="BK29" s="196"/>
      <c r="BL29" s="196"/>
      <c r="BM29" s="196"/>
      <c r="BN29" s="196"/>
      <c r="BO29" s="196"/>
      <c r="BP29" s="196"/>
      <c r="BQ29" s="196"/>
      <c r="BR29" s="196"/>
      <c r="BS29" s="196"/>
      <c r="BT29" s="196"/>
      <c r="BU29" s="196"/>
      <c r="BV29" s="196"/>
      <c r="BW29" s="196"/>
      <c r="BX29" s="196"/>
      <c r="BY29" s="196"/>
      <c r="BZ29" s="196"/>
      <c r="CA29" s="196"/>
      <c r="CB29" s="196"/>
      <c r="CC29" s="196"/>
      <c r="CD29" s="196"/>
      <c r="CE29" s="196"/>
      <c r="CF29" s="196"/>
      <c r="CG29" s="196"/>
      <c r="CH29" s="196"/>
      <c r="CI29" s="196"/>
      <c r="CJ29" s="196"/>
      <c r="CK29" s="196"/>
      <c r="CL29" s="196"/>
      <c r="CM29" s="196"/>
      <c r="CN29" s="196"/>
      <c r="CO29" s="196"/>
      <c r="CP29" s="196"/>
      <c r="CQ29" s="196"/>
      <c r="CR29" s="196"/>
      <c r="CS29" s="196"/>
      <c r="CT29" s="196"/>
      <c r="CU29" s="196"/>
      <c r="CV29" s="196"/>
      <c r="CW29" s="196"/>
      <c r="CX29" s="196"/>
      <c r="CY29" s="196"/>
      <c r="CZ29" s="196"/>
      <c r="DA29" s="196"/>
      <c r="DB29" s="196"/>
      <c r="DC29" s="196"/>
      <c r="DD29" s="196"/>
      <c r="DE29" s="196"/>
      <c r="DF29" s="196"/>
      <c r="DG29" s="196"/>
      <c r="DH29" s="196"/>
      <c r="DI29" s="196"/>
      <c r="DJ29" s="196"/>
      <c r="DK29" s="196"/>
      <c r="DL29" s="196"/>
      <c r="DM29" s="196"/>
      <c r="DN29" s="196"/>
      <c r="DO29" s="196"/>
      <c r="DP29" s="196"/>
      <c r="DQ29" s="196"/>
      <c r="DR29" s="196"/>
      <c r="DS29" s="196"/>
      <c r="DT29" s="196"/>
      <c r="DU29" s="196"/>
      <c r="DV29" s="196"/>
      <c r="DW29" s="196"/>
      <c r="DX29" s="196"/>
      <c r="DY29" s="196"/>
      <c r="DZ29" s="196"/>
      <c r="EA29" s="196"/>
      <c r="EB29" s="196"/>
      <c r="EC29" s="196"/>
      <c r="ED29" s="196"/>
      <c r="EE29" s="196"/>
      <c r="EF29" s="196"/>
      <c r="EG29" s="196"/>
      <c r="EH29" s="196"/>
      <c r="EI29" s="196"/>
      <c r="EJ29" s="196"/>
      <c r="EK29" s="196"/>
      <c r="EL29" s="196"/>
      <c r="EM29" s="196"/>
      <c r="EN29" s="196"/>
      <c r="EO29" s="196"/>
      <c r="EP29" s="196"/>
      <c r="EQ29" s="196"/>
      <c r="ER29" s="196"/>
      <c r="ES29" s="196"/>
      <c r="ET29" s="196"/>
      <c r="EU29" s="196"/>
      <c r="EV29" s="196"/>
      <c r="EW29" s="196"/>
      <c r="EX29" s="196"/>
      <c r="EY29" s="196"/>
      <c r="EZ29" s="196"/>
      <c r="FA29" s="196"/>
      <c r="FB29" s="196"/>
      <c r="FC29" s="196"/>
      <c r="FD29" s="196"/>
      <c r="FE29" s="196"/>
      <c r="FF29" s="196"/>
      <c r="FG29" s="196"/>
      <c r="FH29" s="196"/>
      <c r="FI29" s="196"/>
      <c r="FJ29" s="196"/>
      <c r="FK29" s="196"/>
      <c r="FL29" s="196"/>
      <c r="FM29" s="196"/>
      <c r="FN29" s="196"/>
      <c r="FO29" s="196"/>
      <c r="FP29" s="196"/>
      <c r="FQ29" s="196"/>
      <c r="FR29" s="196"/>
      <c r="FS29" s="196"/>
      <c r="FT29" s="196"/>
      <c r="FU29" s="196"/>
      <c r="FV29" s="196"/>
      <c r="FW29" s="196"/>
      <c r="FX29" s="196"/>
      <c r="FY29" s="196"/>
      <c r="FZ29" s="196"/>
      <c r="GA29" s="196"/>
      <c r="GB29" s="196"/>
      <c r="GC29" s="196"/>
      <c r="GD29" s="196"/>
      <c r="GE29" s="196"/>
      <c r="GF29" s="196"/>
      <c r="GG29" s="196"/>
      <c r="GH29" s="196"/>
      <c r="GI29" s="196"/>
      <c r="GJ29" s="196"/>
      <c r="GK29" s="196"/>
      <c r="GL29" s="196"/>
      <c r="GM29" s="196"/>
      <c r="GN29" s="196"/>
      <c r="GO29" s="196"/>
      <c r="GP29" s="196"/>
      <c r="GQ29" s="196"/>
      <c r="GR29" s="196"/>
      <c r="GS29" s="196"/>
      <c r="GT29" s="196"/>
      <c r="GU29" s="196"/>
      <c r="GV29" s="196"/>
      <c r="GW29" s="196"/>
      <c r="GX29" s="196"/>
      <c r="GY29" s="196"/>
      <c r="GZ29" s="196"/>
      <c r="HA29" s="196"/>
      <c r="HB29" s="196"/>
      <c r="HC29" s="196"/>
      <c r="HD29" s="196"/>
      <c r="HE29" s="196"/>
      <c r="HF29" s="196"/>
      <c r="HG29" s="196"/>
      <c r="HH29" s="196"/>
      <c r="HI29" s="196"/>
      <c r="HJ29" s="196"/>
      <c r="HK29" s="196"/>
      <c r="HL29" s="196"/>
      <c r="HM29" s="196"/>
      <c r="HN29" s="196"/>
      <c r="HO29" s="196"/>
      <c r="HP29" s="196"/>
      <c r="HQ29" s="196"/>
      <c r="HR29" s="196"/>
      <c r="HS29" s="196"/>
      <c r="HT29" s="196"/>
      <c r="HU29" s="196"/>
      <c r="HV29" s="196"/>
      <c r="HW29" s="196"/>
      <c r="HX29" s="196"/>
      <c r="HY29" s="196"/>
      <c r="HZ29" s="196"/>
      <c r="IA29" s="196"/>
      <c r="IB29" s="196"/>
      <c r="IC29" s="196"/>
      <c r="ID29" s="196"/>
      <c r="IE29" s="196"/>
      <c r="IF29" s="196"/>
      <c r="IG29" s="196"/>
      <c r="IH29" s="196"/>
      <c r="II29" s="196"/>
      <c r="IJ29" s="196"/>
      <c r="IK29" s="196"/>
      <c r="IL29" s="196"/>
      <c r="IM29" s="196"/>
      <c r="IN29" s="196"/>
      <c r="IO29" s="196"/>
      <c r="IP29" s="196"/>
      <c r="IQ29" s="196"/>
      <c r="IR29" s="196"/>
      <c r="IS29" s="196"/>
      <c r="IT29" s="196"/>
      <c r="IU29" s="196"/>
      <c r="IV29" s="196"/>
    </row>
    <row r="30" spans="1:256" s="1" customFormat="1" x14ac:dyDescent="0.25">
      <c r="A30" s="237"/>
      <c r="B30" s="237"/>
      <c r="C30" s="237"/>
      <c r="D30" s="237"/>
      <c r="E30" s="104" t="s">
        <v>27</v>
      </c>
      <c r="F30" s="192"/>
      <c r="G30" s="196"/>
      <c r="H30"/>
      <c r="I30" s="104" t="s">
        <v>27</v>
      </c>
      <c r="J30" s="191"/>
      <c r="K30" s="95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6"/>
      <c r="AA30" s="196"/>
      <c r="AB30" s="196"/>
      <c r="AC30" s="196"/>
      <c r="AD30" s="196"/>
      <c r="AE30" s="196"/>
      <c r="AF30" s="196"/>
      <c r="AG30" s="196"/>
      <c r="AH30" s="196"/>
      <c r="AI30" s="196"/>
      <c r="AJ30" s="196"/>
      <c r="AK30" s="196"/>
      <c r="AL30" s="196"/>
      <c r="AM30" s="196"/>
      <c r="AN30" s="196"/>
      <c r="AO30" s="196"/>
      <c r="AP30" s="196"/>
      <c r="AQ30" s="196"/>
      <c r="AR30" s="196"/>
      <c r="AS30" s="196"/>
      <c r="AT30" s="196"/>
      <c r="AU30" s="196"/>
      <c r="AV30" s="196"/>
      <c r="AW30" s="196"/>
      <c r="AX30" s="196"/>
      <c r="AY30" s="196"/>
      <c r="AZ30" s="196"/>
      <c r="BA30" s="196"/>
      <c r="BB30" s="196"/>
      <c r="BC30" s="196"/>
      <c r="BD30" s="196"/>
      <c r="BE30" s="196"/>
      <c r="BF30" s="196"/>
      <c r="BG30" s="196"/>
      <c r="BH30" s="196"/>
      <c r="BI30" s="196"/>
      <c r="BJ30" s="196"/>
      <c r="BK30" s="196"/>
      <c r="BL30" s="196"/>
      <c r="BM30" s="196"/>
      <c r="BN30" s="196"/>
      <c r="BO30" s="196"/>
      <c r="BP30" s="196"/>
      <c r="BQ30" s="196"/>
      <c r="BR30" s="196"/>
      <c r="BS30" s="196"/>
      <c r="BT30" s="196"/>
      <c r="BU30" s="196"/>
      <c r="BV30" s="196"/>
      <c r="BW30" s="196"/>
      <c r="BX30" s="196"/>
      <c r="BY30" s="196"/>
      <c r="BZ30" s="196"/>
      <c r="CA30" s="196"/>
      <c r="CB30" s="196"/>
      <c r="CC30" s="196"/>
      <c r="CD30" s="196"/>
      <c r="CE30" s="196"/>
      <c r="CF30" s="196"/>
      <c r="CG30" s="196"/>
      <c r="CH30" s="196"/>
      <c r="CI30" s="196"/>
      <c r="CJ30" s="196"/>
      <c r="CK30" s="196"/>
      <c r="CL30" s="196"/>
      <c r="CM30" s="196"/>
      <c r="CN30" s="196"/>
      <c r="CO30" s="196"/>
      <c r="CP30" s="196"/>
      <c r="CQ30" s="196"/>
      <c r="CR30" s="196"/>
      <c r="CS30" s="196"/>
      <c r="CT30" s="196"/>
      <c r="CU30" s="196"/>
      <c r="CV30" s="196"/>
      <c r="CW30" s="196"/>
      <c r="CX30" s="196"/>
      <c r="CY30" s="196"/>
      <c r="CZ30" s="196"/>
      <c r="DA30" s="196"/>
      <c r="DB30" s="196"/>
      <c r="DC30" s="196"/>
      <c r="DD30" s="196"/>
      <c r="DE30" s="196"/>
      <c r="DF30" s="196"/>
      <c r="DG30" s="196"/>
      <c r="DH30" s="196"/>
      <c r="DI30" s="196"/>
      <c r="DJ30" s="196"/>
      <c r="DK30" s="196"/>
      <c r="DL30" s="196"/>
      <c r="DM30" s="196"/>
      <c r="DN30" s="196"/>
      <c r="DO30" s="196"/>
      <c r="DP30" s="196"/>
      <c r="DQ30" s="196"/>
      <c r="DR30" s="196"/>
      <c r="DS30" s="196"/>
      <c r="DT30" s="196"/>
      <c r="DU30" s="196"/>
      <c r="DV30" s="196"/>
      <c r="DW30" s="196"/>
      <c r="DX30" s="196"/>
      <c r="DY30" s="196"/>
      <c r="DZ30" s="196"/>
      <c r="EA30" s="196"/>
      <c r="EB30" s="196"/>
      <c r="EC30" s="196"/>
      <c r="ED30" s="196"/>
      <c r="EE30" s="196"/>
      <c r="EF30" s="196"/>
      <c r="EG30" s="196"/>
      <c r="EH30" s="196"/>
      <c r="EI30" s="196"/>
      <c r="EJ30" s="196"/>
      <c r="EK30" s="196"/>
      <c r="EL30" s="196"/>
      <c r="EM30" s="196"/>
      <c r="EN30" s="196"/>
      <c r="EO30" s="196"/>
      <c r="EP30" s="196"/>
      <c r="EQ30" s="196"/>
      <c r="ER30" s="196"/>
      <c r="ES30" s="196"/>
      <c r="ET30" s="196"/>
      <c r="EU30" s="196"/>
      <c r="EV30" s="196"/>
      <c r="EW30" s="196"/>
      <c r="EX30" s="196"/>
      <c r="EY30" s="196"/>
      <c r="EZ30" s="196"/>
      <c r="FA30" s="196"/>
      <c r="FB30" s="196"/>
      <c r="FC30" s="196"/>
      <c r="FD30" s="196"/>
      <c r="FE30" s="196"/>
      <c r="FF30" s="196"/>
      <c r="FG30" s="196"/>
      <c r="FH30" s="196"/>
      <c r="FI30" s="196"/>
      <c r="FJ30" s="196"/>
      <c r="FK30" s="196"/>
      <c r="FL30" s="196"/>
      <c r="FM30" s="196"/>
      <c r="FN30" s="196"/>
      <c r="FO30" s="196"/>
      <c r="FP30" s="196"/>
      <c r="FQ30" s="196"/>
      <c r="FR30" s="196"/>
      <c r="FS30" s="196"/>
      <c r="FT30" s="196"/>
      <c r="FU30" s="196"/>
      <c r="FV30" s="196"/>
      <c r="FW30" s="196"/>
      <c r="FX30" s="196"/>
      <c r="FY30" s="196"/>
      <c r="FZ30" s="196"/>
      <c r="GA30" s="196"/>
      <c r="GB30" s="196"/>
      <c r="GC30" s="196"/>
      <c r="GD30" s="196"/>
      <c r="GE30" s="196"/>
      <c r="GF30" s="196"/>
      <c r="GG30" s="196"/>
      <c r="GH30" s="196"/>
      <c r="GI30" s="196"/>
      <c r="GJ30" s="196"/>
      <c r="GK30" s="196"/>
      <c r="GL30" s="196"/>
      <c r="GM30" s="196"/>
      <c r="GN30" s="196"/>
      <c r="GO30" s="196"/>
      <c r="GP30" s="196"/>
      <c r="GQ30" s="196"/>
      <c r="GR30" s="196"/>
      <c r="GS30" s="196"/>
      <c r="GT30" s="196"/>
      <c r="GU30" s="196"/>
      <c r="GV30" s="196"/>
      <c r="GW30" s="196"/>
      <c r="GX30" s="196"/>
      <c r="GY30" s="196"/>
      <c r="GZ30" s="196"/>
      <c r="HA30" s="196"/>
      <c r="HB30" s="196"/>
      <c r="HC30" s="196"/>
      <c r="HD30" s="196"/>
      <c r="HE30" s="196"/>
      <c r="HF30" s="196"/>
      <c r="HG30" s="196"/>
      <c r="HH30" s="196"/>
      <c r="HI30" s="196"/>
      <c r="HJ30" s="196"/>
      <c r="HK30" s="196"/>
      <c r="HL30" s="196"/>
      <c r="HM30" s="196"/>
      <c r="HN30" s="196"/>
      <c r="HO30" s="196"/>
      <c r="HP30" s="196"/>
      <c r="HQ30" s="196"/>
      <c r="HR30" s="196"/>
      <c r="HS30" s="196"/>
      <c r="HT30" s="196"/>
      <c r="HU30" s="196"/>
      <c r="HV30" s="196"/>
      <c r="HW30" s="196"/>
      <c r="HX30" s="196"/>
      <c r="HY30" s="196"/>
      <c r="HZ30" s="196"/>
      <c r="IA30" s="196"/>
      <c r="IB30" s="196"/>
      <c r="IC30" s="196"/>
      <c r="ID30" s="196"/>
      <c r="IE30" s="196"/>
      <c r="IF30" s="196"/>
      <c r="IG30" s="196"/>
      <c r="IH30" s="196"/>
      <c r="II30" s="196"/>
      <c r="IJ30" s="196"/>
      <c r="IK30" s="196"/>
      <c r="IL30" s="196"/>
      <c r="IM30" s="196"/>
      <c r="IN30" s="196"/>
      <c r="IO30" s="196"/>
      <c r="IP30" s="196"/>
      <c r="IQ30" s="196"/>
      <c r="IR30" s="196"/>
      <c r="IS30" s="196"/>
      <c r="IT30" s="196"/>
      <c r="IU30" s="196"/>
      <c r="IV30" s="196"/>
    </row>
    <row r="31" spans="1:256" s="1" customFormat="1" ht="13.8" x14ac:dyDescent="0.25">
      <c r="A31" s="237"/>
      <c r="B31" s="237"/>
      <c r="C31" s="237"/>
      <c r="D31" s="237"/>
      <c r="E31" s="104" t="s">
        <v>27</v>
      </c>
      <c r="F31" s="204"/>
      <c r="G31" s="196"/>
      <c r="H31"/>
      <c r="I31" s="104" t="s">
        <v>27</v>
      </c>
      <c r="J31" s="191"/>
      <c r="K31" s="95" t="s">
        <v>27</v>
      </c>
      <c r="L31" s="203">
        <f>SUM(J27:J31)</f>
        <v>0</v>
      </c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  <c r="AA31" s="196"/>
      <c r="AB31" s="196"/>
      <c r="AC31" s="196"/>
      <c r="AD31" s="196"/>
      <c r="AE31" s="196"/>
      <c r="AF31" s="196"/>
      <c r="AG31" s="196"/>
      <c r="AH31" s="196"/>
      <c r="AI31" s="196"/>
      <c r="AJ31" s="196"/>
      <c r="AK31" s="196"/>
      <c r="AL31" s="196"/>
      <c r="AM31" s="196"/>
      <c r="AN31" s="196"/>
      <c r="AO31" s="196"/>
      <c r="AP31" s="196"/>
      <c r="AQ31" s="196"/>
      <c r="AR31" s="196"/>
      <c r="AS31" s="196"/>
      <c r="AT31" s="196"/>
      <c r="AU31" s="196"/>
      <c r="AV31" s="196"/>
      <c r="AW31" s="196"/>
      <c r="AX31" s="196"/>
      <c r="AY31" s="196"/>
      <c r="AZ31" s="196"/>
      <c r="BA31" s="196"/>
      <c r="BB31" s="196"/>
      <c r="BC31" s="196"/>
      <c r="BD31" s="196"/>
      <c r="BE31" s="196"/>
      <c r="BF31" s="196"/>
      <c r="BG31" s="196"/>
      <c r="BH31" s="196"/>
      <c r="BI31" s="196"/>
      <c r="BJ31" s="196"/>
      <c r="BK31" s="196"/>
      <c r="BL31" s="196"/>
      <c r="BM31" s="196"/>
      <c r="BN31" s="196"/>
      <c r="BO31" s="196"/>
      <c r="BP31" s="196"/>
      <c r="BQ31" s="196"/>
      <c r="BR31" s="196"/>
      <c r="BS31" s="196"/>
      <c r="BT31" s="196"/>
      <c r="BU31" s="196"/>
      <c r="BV31" s="196"/>
      <c r="BW31" s="196"/>
      <c r="BX31" s="196"/>
      <c r="BY31" s="196"/>
      <c r="BZ31" s="196"/>
      <c r="CA31" s="196"/>
      <c r="CB31" s="196"/>
      <c r="CC31" s="196"/>
      <c r="CD31" s="196"/>
      <c r="CE31" s="196"/>
      <c r="CF31" s="196"/>
      <c r="CG31" s="196"/>
      <c r="CH31" s="196"/>
      <c r="CI31" s="196"/>
      <c r="CJ31" s="196"/>
      <c r="CK31" s="196"/>
      <c r="CL31" s="196"/>
      <c r="CM31" s="196"/>
      <c r="CN31" s="196"/>
      <c r="CO31" s="196"/>
      <c r="CP31" s="196"/>
      <c r="CQ31" s="196"/>
      <c r="CR31" s="196"/>
      <c r="CS31" s="196"/>
      <c r="CT31" s="196"/>
      <c r="CU31" s="196"/>
      <c r="CV31" s="196"/>
      <c r="CW31" s="196"/>
      <c r="CX31" s="196"/>
      <c r="CY31" s="196"/>
      <c r="CZ31" s="196"/>
      <c r="DA31" s="196"/>
      <c r="DB31" s="196"/>
      <c r="DC31" s="196"/>
      <c r="DD31" s="196"/>
      <c r="DE31" s="196"/>
      <c r="DF31" s="196"/>
      <c r="DG31" s="196"/>
      <c r="DH31" s="196"/>
      <c r="DI31" s="196"/>
      <c r="DJ31" s="196"/>
      <c r="DK31" s="196"/>
      <c r="DL31" s="196"/>
      <c r="DM31" s="196"/>
      <c r="DN31" s="196"/>
      <c r="DO31" s="196"/>
      <c r="DP31" s="196"/>
      <c r="DQ31" s="196"/>
      <c r="DR31" s="196"/>
      <c r="DS31" s="196"/>
      <c r="DT31" s="196"/>
      <c r="DU31" s="196"/>
      <c r="DV31" s="196"/>
      <c r="DW31" s="196"/>
      <c r="DX31" s="196"/>
      <c r="DY31" s="196"/>
      <c r="DZ31" s="196"/>
      <c r="EA31" s="196"/>
      <c r="EB31" s="196"/>
      <c r="EC31" s="196"/>
      <c r="ED31" s="196"/>
      <c r="EE31" s="196"/>
      <c r="EF31" s="196"/>
      <c r="EG31" s="196"/>
      <c r="EH31" s="196"/>
      <c r="EI31" s="196"/>
      <c r="EJ31" s="196"/>
      <c r="EK31" s="196"/>
      <c r="EL31" s="196"/>
      <c r="EM31" s="196"/>
      <c r="EN31" s="196"/>
      <c r="EO31" s="196"/>
      <c r="EP31" s="196"/>
      <c r="EQ31" s="196"/>
      <c r="ER31" s="196"/>
      <c r="ES31" s="196"/>
      <c r="ET31" s="196"/>
      <c r="EU31" s="196"/>
      <c r="EV31" s="196"/>
      <c r="EW31" s="196"/>
      <c r="EX31" s="196"/>
      <c r="EY31" s="196"/>
      <c r="EZ31" s="196"/>
      <c r="FA31" s="196"/>
      <c r="FB31" s="196"/>
      <c r="FC31" s="196"/>
      <c r="FD31" s="196"/>
      <c r="FE31" s="196"/>
      <c r="FF31" s="196"/>
      <c r="FG31" s="196"/>
      <c r="FH31" s="196"/>
      <c r="FI31" s="196"/>
      <c r="FJ31" s="196"/>
      <c r="FK31" s="196"/>
      <c r="FL31" s="196"/>
      <c r="FM31" s="196"/>
      <c r="FN31" s="196"/>
      <c r="FO31" s="196"/>
      <c r="FP31" s="196"/>
      <c r="FQ31" s="196"/>
      <c r="FR31" s="196"/>
      <c r="FS31" s="196"/>
      <c r="FT31" s="196"/>
      <c r="FU31" s="196"/>
      <c r="FV31" s="196"/>
      <c r="FW31" s="196"/>
      <c r="FX31" s="196"/>
      <c r="FY31" s="196"/>
      <c r="FZ31" s="196"/>
      <c r="GA31" s="196"/>
      <c r="GB31" s="196"/>
      <c r="GC31" s="196"/>
      <c r="GD31" s="196"/>
      <c r="GE31" s="196"/>
      <c r="GF31" s="196"/>
      <c r="GG31" s="196"/>
      <c r="GH31" s="196"/>
      <c r="GI31" s="196"/>
      <c r="GJ31" s="196"/>
      <c r="GK31" s="196"/>
      <c r="GL31" s="196"/>
      <c r="GM31" s="196"/>
      <c r="GN31" s="196"/>
      <c r="GO31" s="196"/>
      <c r="GP31" s="196"/>
      <c r="GQ31" s="196"/>
      <c r="GR31" s="196"/>
      <c r="GS31" s="196"/>
      <c r="GT31" s="196"/>
      <c r="GU31" s="196"/>
      <c r="GV31" s="196"/>
      <c r="GW31" s="196"/>
      <c r="GX31" s="196"/>
      <c r="GY31" s="196"/>
      <c r="GZ31" s="196"/>
      <c r="HA31" s="196"/>
      <c r="HB31" s="196"/>
      <c r="HC31" s="196"/>
      <c r="HD31" s="196"/>
      <c r="HE31" s="196"/>
      <c r="HF31" s="196"/>
      <c r="HG31" s="196"/>
      <c r="HH31" s="196"/>
      <c r="HI31" s="196"/>
      <c r="HJ31" s="196"/>
      <c r="HK31" s="196"/>
      <c r="HL31" s="196"/>
      <c r="HM31" s="196"/>
      <c r="HN31" s="196"/>
      <c r="HO31" s="196"/>
      <c r="HP31" s="196"/>
      <c r="HQ31" s="196"/>
      <c r="HR31" s="196"/>
      <c r="HS31" s="196"/>
      <c r="HT31" s="196"/>
      <c r="HU31" s="196"/>
      <c r="HV31" s="196"/>
      <c r="HW31" s="196"/>
      <c r="HX31" s="196"/>
      <c r="HY31" s="196"/>
      <c r="HZ31" s="196"/>
      <c r="IA31" s="196"/>
      <c r="IB31" s="196"/>
      <c r="IC31" s="196"/>
      <c r="ID31" s="196"/>
      <c r="IE31" s="196"/>
      <c r="IF31" s="196"/>
      <c r="IG31" s="196"/>
      <c r="IH31" s="196"/>
      <c r="II31" s="196"/>
      <c r="IJ31" s="196"/>
      <c r="IK31" s="196"/>
      <c r="IL31" s="196"/>
      <c r="IM31" s="196"/>
      <c r="IN31" s="196"/>
      <c r="IO31" s="196"/>
      <c r="IP31" s="196"/>
      <c r="IQ31" s="196"/>
      <c r="IR31" s="196"/>
      <c r="IS31" s="196"/>
      <c r="IT31" s="196"/>
      <c r="IU31" s="196"/>
      <c r="IV31" s="196"/>
    </row>
    <row r="32" spans="1:256" ht="6.75" customHeight="1" x14ac:dyDescent="0.25">
      <c r="A32" s="96"/>
      <c r="B32" s="96"/>
      <c r="C32" s="96"/>
      <c r="D32" s="96"/>
      <c r="E32" s="13"/>
      <c r="F32" s="33"/>
      <c r="G32" s="41"/>
      <c r="H32" s="41"/>
      <c r="I32" s="84"/>
      <c r="J32" s="17"/>
      <c r="K32" s="101"/>
      <c r="L32" s="97"/>
    </row>
    <row r="33" spans="1:12" ht="13.5" customHeight="1" x14ac:dyDescent="0.25">
      <c r="A33" s="257" t="s">
        <v>151</v>
      </c>
      <c r="B33" s="257"/>
      <c r="C33" s="257"/>
      <c r="D33" s="257"/>
      <c r="E33" s="257"/>
      <c r="F33" s="257"/>
      <c r="G33" s="257"/>
      <c r="H33" s="257"/>
      <c r="I33" s="257"/>
      <c r="J33" s="257"/>
      <c r="K33" s="98" t="s">
        <v>27</v>
      </c>
      <c r="L33" s="34">
        <f>+L31+L24+L17</f>
        <v>0</v>
      </c>
    </row>
    <row r="34" spans="1:12" ht="13.8" x14ac:dyDescent="0.3">
      <c r="A34" s="10"/>
      <c r="B34" s="10"/>
      <c r="C34" s="10"/>
      <c r="D34" s="10"/>
      <c r="E34" s="10"/>
      <c r="F34" s="10"/>
      <c r="G34" s="10"/>
      <c r="H34" s="10"/>
      <c r="I34" s="161"/>
      <c r="J34" s="21"/>
      <c r="K34" s="52"/>
      <c r="L34" s="77" t="s">
        <v>184</v>
      </c>
    </row>
    <row r="35" spans="1:12" ht="13.8" x14ac:dyDescent="0.3">
      <c r="A35" s="10"/>
      <c r="B35" s="10"/>
      <c r="C35" s="10"/>
      <c r="D35" s="10"/>
      <c r="E35" s="10"/>
      <c r="F35" s="10"/>
      <c r="G35" s="10"/>
      <c r="H35" s="10"/>
      <c r="I35" s="161"/>
      <c r="J35" s="21"/>
      <c r="K35" s="52"/>
      <c r="L35" s="35"/>
    </row>
    <row r="36" spans="1:12" ht="13.8" x14ac:dyDescent="0.3">
      <c r="A36" s="37"/>
      <c r="B36" s="37"/>
      <c r="C36" s="37"/>
      <c r="D36" s="37"/>
      <c r="E36" s="37"/>
      <c r="F36" s="37"/>
      <c r="G36" s="37"/>
      <c r="H36" s="37"/>
      <c r="I36" s="86"/>
      <c r="J36" s="37"/>
      <c r="K36" s="102"/>
      <c r="L36" s="36"/>
    </row>
    <row r="37" spans="1:12" ht="13.8" x14ac:dyDescent="0.25">
      <c r="A37" s="8" t="s">
        <v>169</v>
      </c>
      <c r="B37" s="7"/>
      <c r="C37" s="7"/>
      <c r="D37" s="7"/>
      <c r="E37" s="7"/>
      <c r="H37" s="7"/>
      <c r="I37" s="127"/>
      <c r="J37" s="7"/>
      <c r="K37" s="98"/>
      <c r="L37" s="1"/>
    </row>
    <row r="38" spans="1:12" ht="13.8" x14ac:dyDescent="0.3">
      <c r="A38" s="264" t="s">
        <v>32</v>
      </c>
      <c r="B38" s="264"/>
      <c r="C38" s="264"/>
      <c r="D38" s="264"/>
      <c r="E38" s="13"/>
      <c r="F38" s="6" t="s">
        <v>33</v>
      </c>
      <c r="G38" s="27"/>
      <c r="H38" s="128" t="s">
        <v>130</v>
      </c>
      <c r="I38" s="84"/>
      <c r="J38" s="244" t="s">
        <v>34</v>
      </c>
      <c r="K38" s="269"/>
      <c r="L38" s="1"/>
    </row>
    <row r="39" spans="1:12" ht="13.8" x14ac:dyDescent="0.25">
      <c r="A39" s="237"/>
      <c r="B39" s="237"/>
      <c r="C39" s="237"/>
      <c r="D39" s="237"/>
      <c r="E39" s="13" t="s">
        <v>27</v>
      </c>
      <c r="F39" s="174"/>
      <c r="G39" s="41"/>
      <c r="H39" s="176"/>
      <c r="I39" s="84" t="s">
        <v>27</v>
      </c>
      <c r="J39" s="266"/>
      <c r="K39" s="266"/>
      <c r="L39" s="1"/>
    </row>
    <row r="40" spans="1:12" ht="13.8" x14ac:dyDescent="0.25">
      <c r="A40" s="237"/>
      <c r="B40" s="237"/>
      <c r="C40" s="237"/>
      <c r="D40" s="237"/>
      <c r="E40" s="131" t="s">
        <v>27</v>
      </c>
      <c r="F40" s="174"/>
      <c r="G40" s="130"/>
      <c r="H40" s="176"/>
      <c r="I40" s="84" t="s">
        <v>27</v>
      </c>
      <c r="J40" s="266"/>
      <c r="K40" s="266"/>
      <c r="L40" s="1"/>
    </row>
    <row r="41" spans="1:12" ht="13.8" x14ac:dyDescent="0.25">
      <c r="A41" s="237"/>
      <c r="B41" s="237"/>
      <c r="C41" s="237"/>
      <c r="D41" s="237"/>
      <c r="E41" s="131" t="s">
        <v>27</v>
      </c>
      <c r="F41" s="174"/>
      <c r="G41" s="130"/>
      <c r="H41" s="176"/>
      <c r="I41" s="84" t="s">
        <v>27</v>
      </c>
      <c r="J41" s="266"/>
      <c r="K41" s="266"/>
      <c r="L41" s="1"/>
    </row>
    <row r="42" spans="1:12" ht="13.8" x14ac:dyDescent="0.25">
      <c r="A42" s="237"/>
      <c r="B42" s="237"/>
      <c r="C42" s="237"/>
      <c r="D42" s="237"/>
      <c r="E42" s="131" t="s">
        <v>27</v>
      </c>
      <c r="F42" s="174"/>
      <c r="G42" s="130"/>
      <c r="H42" s="176"/>
      <c r="I42" s="84" t="s">
        <v>27</v>
      </c>
      <c r="J42" s="266"/>
      <c r="K42" s="266"/>
      <c r="L42" s="1"/>
    </row>
    <row r="43" spans="1:12" ht="13.5" customHeight="1" x14ac:dyDescent="0.25">
      <c r="A43" s="257" t="s">
        <v>153</v>
      </c>
      <c r="B43" s="257"/>
      <c r="C43" s="257"/>
      <c r="D43" s="257"/>
      <c r="E43" s="257"/>
      <c r="F43" s="257"/>
      <c r="G43" s="257"/>
      <c r="H43" s="257"/>
      <c r="I43" s="257"/>
      <c r="J43" s="257"/>
      <c r="K43" s="98" t="s">
        <v>27</v>
      </c>
      <c r="L43" s="34">
        <f>SUM(J39:J42)</f>
        <v>0</v>
      </c>
    </row>
    <row r="44" spans="1:12" ht="13.8" x14ac:dyDescent="0.3">
      <c r="A44" s="10"/>
      <c r="B44" s="10"/>
      <c r="C44" s="10"/>
      <c r="D44" s="10"/>
      <c r="E44" s="10"/>
      <c r="F44" s="10"/>
      <c r="G44" s="10"/>
      <c r="H44" s="10"/>
      <c r="I44" s="161"/>
      <c r="J44" s="21"/>
      <c r="K44" s="52"/>
      <c r="L44" s="77" t="s">
        <v>183</v>
      </c>
    </row>
    <row r="45" spans="1:12" s="1" customFormat="1" ht="13.8" x14ac:dyDescent="0.25">
      <c r="A45" s="8" t="s">
        <v>177</v>
      </c>
      <c r="B45" s="7"/>
      <c r="C45" s="7"/>
      <c r="D45" s="7"/>
      <c r="E45" s="7"/>
      <c r="H45" s="7"/>
      <c r="I45" s="127"/>
      <c r="J45" s="7"/>
      <c r="K45" s="98"/>
    </row>
    <row r="46" spans="1:12" ht="13.8" x14ac:dyDescent="0.3">
      <c r="A46" s="264" t="s">
        <v>124</v>
      </c>
      <c r="B46" s="264"/>
      <c r="C46" s="264"/>
      <c r="D46" s="264"/>
      <c r="E46" s="13"/>
      <c r="F46" s="6" t="s">
        <v>33</v>
      </c>
      <c r="G46" s="27"/>
      <c r="H46" s="111" t="s">
        <v>130</v>
      </c>
      <c r="I46" s="84"/>
      <c r="J46" s="244" t="s">
        <v>34</v>
      </c>
      <c r="K46" s="269"/>
      <c r="L46" s="1"/>
    </row>
    <row r="47" spans="1:12" ht="13.8" x14ac:dyDescent="0.25">
      <c r="A47" s="237"/>
      <c r="B47" s="237"/>
      <c r="C47" s="237"/>
      <c r="D47" s="237"/>
      <c r="E47" s="131"/>
      <c r="F47" s="174"/>
      <c r="G47" s="130"/>
      <c r="H47" s="176"/>
      <c r="I47" s="84" t="s">
        <v>27</v>
      </c>
      <c r="J47" s="266"/>
      <c r="K47" s="266"/>
      <c r="L47" s="1"/>
    </row>
    <row r="48" spans="1:12" ht="13.8" x14ac:dyDescent="0.25">
      <c r="A48" s="237"/>
      <c r="B48" s="237"/>
      <c r="C48" s="237"/>
      <c r="D48" s="237"/>
      <c r="E48" s="131" t="s">
        <v>27</v>
      </c>
      <c r="F48" s="174"/>
      <c r="G48" s="130"/>
      <c r="H48" s="176"/>
      <c r="I48" s="84" t="s">
        <v>27</v>
      </c>
      <c r="J48" s="266"/>
      <c r="K48" s="266"/>
      <c r="L48" s="1"/>
    </row>
    <row r="49" spans="1:12" ht="13.8" x14ac:dyDescent="0.25">
      <c r="A49" s="237"/>
      <c r="B49" s="237"/>
      <c r="C49" s="237"/>
      <c r="D49" s="237"/>
      <c r="E49" s="131" t="s">
        <v>27</v>
      </c>
      <c r="F49" s="174"/>
      <c r="G49" s="130"/>
      <c r="H49" s="176"/>
      <c r="I49" s="84" t="s">
        <v>27</v>
      </c>
      <c r="J49" s="266"/>
      <c r="K49" s="266"/>
      <c r="L49" s="1"/>
    </row>
    <row r="50" spans="1:12" ht="13.8" x14ac:dyDescent="0.25">
      <c r="A50" s="237"/>
      <c r="B50" s="237"/>
      <c r="C50" s="237"/>
      <c r="D50" s="237"/>
      <c r="E50" s="131" t="s">
        <v>27</v>
      </c>
      <c r="F50" s="174"/>
      <c r="G50" s="130"/>
      <c r="H50" s="176"/>
      <c r="I50" s="84" t="s">
        <v>27</v>
      </c>
      <c r="J50" s="266"/>
      <c r="K50" s="266"/>
      <c r="L50" s="1"/>
    </row>
    <row r="51" spans="1:12" ht="13.5" customHeight="1" x14ac:dyDescent="0.25">
      <c r="A51" s="257" t="s">
        <v>157</v>
      </c>
      <c r="B51" s="257"/>
      <c r="C51" s="257"/>
      <c r="D51" s="257"/>
      <c r="E51" s="257"/>
      <c r="F51" s="257"/>
      <c r="G51" s="257"/>
      <c r="H51" s="257"/>
      <c r="I51" s="257"/>
      <c r="J51" s="257"/>
      <c r="K51" s="98" t="s">
        <v>27</v>
      </c>
      <c r="L51" s="34">
        <f>SUM(J47:K50)</f>
        <v>0</v>
      </c>
    </row>
    <row r="52" spans="1:12" ht="13.8" x14ac:dyDescent="0.3">
      <c r="A52" s="10"/>
      <c r="B52" s="10"/>
      <c r="C52" s="10"/>
      <c r="D52" s="10"/>
      <c r="E52" s="10"/>
      <c r="F52" s="10"/>
      <c r="G52" s="10"/>
      <c r="H52" s="10"/>
      <c r="I52" s="161"/>
      <c r="J52" s="21"/>
      <c r="K52" s="52"/>
      <c r="L52" s="77" t="s">
        <v>182</v>
      </c>
    </row>
    <row r="53" spans="1:12" ht="13.8" x14ac:dyDescent="0.25">
      <c r="A53" s="8" t="s">
        <v>178</v>
      </c>
      <c r="B53" s="7"/>
      <c r="C53" s="7"/>
      <c r="D53" s="7"/>
      <c r="E53" s="7"/>
      <c r="H53" s="7"/>
      <c r="I53" s="127"/>
      <c r="J53" s="7"/>
      <c r="K53" s="98"/>
      <c r="L53" s="1"/>
    </row>
    <row r="54" spans="1:12" ht="13.8" x14ac:dyDescent="0.3">
      <c r="A54" s="279" t="s">
        <v>32</v>
      </c>
      <c r="B54" s="264"/>
      <c r="C54" s="264"/>
      <c r="D54" s="264"/>
      <c r="E54" s="13"/>
      <c r="F54" s="6" t="s">
        <v>33</v>
      </c>
      <c r="G54" s="27"/>
      <c r="H54" s="27"/>
      <c r="I54" s="84"/>
      <c r="J54" s="244" t="s">
        <v>34</v>
      </c>
      <c r="K54" s="269"/>
      <c r="L54" s="1"/>
    </row>
    <row r="55" spans="1:12" ht="13.8" x14ac:dyDescent="0.25">
      <c r="A55" s="237"/>
      <c r="B55" s="237"/>
      <c r="C55" s="237"/>
      <c r="D55" s="237"/>
      <c r="E55" s="13"/>
      <c r="F55" s="193"/>
      <c r="G55" s="41"/>
      <c r="H55" s="41"/>
      <c r="I55" s="84" t="s">
        <v>27</v>
      </c>
      <c r="J55" s="266"/>
      <c r="K55" s="266"/>
      <c r="L55" s="1"/>
    </row>
    <row r="56" spans="1:12" ht="13.8" x14ac:dyDescent="0.25">
      <c r="A56" s="237"/>
      <c r="B56" s="237"/>
      <c r="C56" s="237"/>
      <c r="D56" s="237"/>
      <c r="E56" s="195" t="s">
        <v>27</v>
      </c>
      <c r="F56" s="193"/>
      <c r="G56" s="194"/>
      <c r="H56" s="194"/>
      <c r="I56" s="84" t="s">
        <v>27</v>
      </c>
      <c r="J56" s="266"/>
      <c r="K56" s="266"/>
      <c r="L56" s="1"/>
    </row>
    <row r="57" spans="1:12" ht="13.8" x14ac:dyDescent="0.25">
      <c r="A57" s="237"/>
      <c r="B57" s="237"/>
      <c r="C57" s="237"/>
      <c r="D57" s="237"/>
      <c r="E57" s="195" t="s">
        <v>27</v>
      </c>
      <c r="F57" s="193"/>
      <c r="G57" s="194"/>
      <c r="H57" s="194"/>
      <c r="I57" s="84" t="s">
        <v>27</v>
      </c>
      <c r="J57" s="266"/>
      <c r="K57" s="266"/>
      <c r="L57" s="1"/>
    </row>
    <row r="58" spans="1:12" ht="13.8" x14ac:dyDescent="0.25">
      <c r="A58" s="237"/>
      <c r="B58" s="237"/>
      <c r="C58" s="237"/>
      <c r="D58" s="237"/>
      <c r="E58" s="195" t="s">
        <v>27</v>
      </c>
      <c r="F58" s="193"/>
      <c r="G58" s="194"/>
      <c r="H58" s="194"/>
      <c r="I58" s="84" t="s">
        <v>27</v>
      </c>
      <c r="J58" s="266"/>
      <c r="K58" s="266"/>
      <c r="L58" s="1"/>
    </row>
    <row r="59" spans="1:12" ht="13.8" x14ac:dyDescent="0.25">
      <c r="A59" s="8"/>
      <c r="B59" s="9"/>
      <c r="C59" s="9"/>
      <c r="D59" s="9"/>
      <c r="E59" s="13"/>
      <c r="F59" s="31"/>
      <c r="G59" s="27"/>
      <c r="H59" s="29"/>
      <c r="I59" s="84"/>
      <c r="J59" s="32"/>
      <c r="K59" s="98"/>
      <c r="L59" s="33"/>
    </row>
    <row r="60" spans="1:12" ht="13.5" customHeight="1" x14ac:dyDescent="0.25">
      <c r="A60" s="257" t="s">
        <v>156</v>
      </c>
      <c r="B60" s="257"/>
      <c r="C60" s="257"/>
      <c r="D60" s="257"/>
      <c r="E60" s="257"/>
      <c r="F60" s="257"/>
      <c r="G60" s="257"/>
      <c r="H60" s="257"/>
      <c r="I60" s="257"/>
      <c r="J60" s="257"/>
      <c r="K60" s="98" t="s">
        <v>27</v>
      </c>
      <c r="L60" s="34">
        <f>SUM(J55:K58)</f>
        <v>0</v>
      </c>
    </row>
    <row r="61" spans="1:12" ht="13.8" x14ac:dyDescent="0.3">
      <c r="A61" s="10"/>
      <c r="B61" s="10"/>
      <c r="C61" s="10"/>
      <c r="D61" s="10"/>
      <c r="E61" s="10"/>
      <c r="F61" s="10"/>
      <c r="G61" s="10"/>
      <c r="H61" s="10"/>
      <c r="I61" s="161"/>
      <c r="J61" s="21"/>
      <c r="K61" s="52"/>
      <c r="L61" s="77" t="s">
        <v>181</v>
      </c>
    </row>
    <row r="62" spans="1:12" ht="13.8" x14ac:dyDescent="0.3">
      <c r="A62" s="44"/>
      <c r="B62" s="44"/>
      <c r="C62" s="44"/>
      <c r="D62" s="44"/>
      <c r="E62" s="44"/>
      <c r="F62" s="44"/>
      <c r="G62" s="44"/>
      <c r="H62" s="44"/>
      <c r="I62" s="162"/>
      <c r="J62" s="45"/>
      <c r="K62" s="45"/>
      <c r="L62" s="46"/>
    </row>
    <row r="63" spans="1:12" ht="13.8" x14ac:dyDescent="0.3">
      <c r="A63" s="38"/>
      <c r="B63" s="38"/>
      <c r="C63" s="38"/>
      <c r="D63" s="38"/>
      <c r="E63" s="38"/>
      <c r="F63" s="38"/>
      <c r="G63" s="38"/>
      <c r="H63" s="38"/>
      <c r="I63" s="161"/>
      <c r="J63" s="52"/>
      <c r="K63" s="52"/>
      <c r="L63" s="39"/>
    </row>
    <row r="64" spans="1:12" ht="13.8" x14ac:dyDescent="0.25">
      <c r="A64" s="8" t="s">
        <v>179</v>
      </c>
      <c r="B64" s="166"/>
      <c r="C64" s="166"/>
      <c r="D64" s="166"/>
      <c r="E64" s="166"/>
      <c r="F64" s="1"/>
      <c r="H64" s="7"/>
      <c r="I64" s="127"/>
      <c r="J64" s="7"/>
      <c r="K64" s="98"/>
      <c r="L64" s="1"/>
    </row>
    <row r="65" spans="1:12" s="134" customFormat="1" x14ac:dyDescent="0.25">
      <c r="A65" s="287" t="s">
        <v>155</v>
      </c>
      <c r="B65" s="287"/>
      <c r="C65" s="287"/>
      <c r="D65" s="287"/>
      <c r="E65" s="287"/>
      <c r="F65" s="287"/>
      <c r="G65" s="287"/>
      <c r="H65" s="287"/>
      <c r="I65" s="287"/>
      <c r="J65" s="287"/>
      <c r="K65" s="287"/>
      <c r="L65" s="287"/>
    </row>
    <row r="66" spans="1:12" ht="13.8" x14ac:dyDescent="0.3">
      <c r="E66" s="1"/>
      <c r="F66" s="7" t="s">
        <v>41</v>
      </c>
      <c r="G66" s="23"/>
      <c r="H66" s="24" t="s">
        <v>42</v>
      </c>
      <c r="I66" s="161"/>
      <c r="J66" s="26" t="s">
        <v>43</v>
      </c>
      <c r="K66" s="99"/>
      <c r="L66" s="24" t="s">
        <v>44</v>
      </c>
    </row>
    <row r="67" spans="1:12" ht="13.8" x14ac:dyDescent="0.3">
      <c r="A67" s="261" t="s">
        <v>45</v>
      </c>
      <c r="B67" s="262"/>
      <c r="C67" s="262"/>
      <c r="D67" s="262"/>
      <c r="E67" s="11"/>
      <c r="F67" s="7" t="s">
        <v>46</v>
      </c>
      <c r="G67" s="23"/>
      <c r="H67" s="24" t="s">
        <v>47</v>
      </c>
      <c r="I67" s="161"/>
      <c r="J67" s="26" t="s">
        <v>48</v>
      </c>
      <c r="K67" s="103"/>
      <c r="L67" s="24" t="s">
        <v>46</v>
      </c>
    </row>
    <row r="68" spans="1:12" ht="13.8" x14ac:dyDescent="0.25">
      <c r="A68" s="237"/>
      <c r="B68" s="237"/>
      <c r="C68" s="237"/>
      <c r="D68" s="237"/>
      <c r="E68" s="131" t="s">
        <v>27</v>
      </c>
      <c r="F68" s="205"/>
      <c r="G68" s="130"/>
      <c r="H68" s="172"/>
      <c r="I68" s="84"/>
      <c r="J68" s="168"/>
      <c r="K68" s="103" t="s">
        <v>27</v>
      </c>
      <c r="L68" s="207">
        <f>F68*H68*J68</f>
        <v>0</v>
      </c>
    </row>
    <row r="69" spans="1:12" ht="13.8" x14ac:dyDescent="0.25">
      <c r="A69" s="237"/>
      <c r="B69" s="237"/>
      <c r="C69" s="237"/>
      <c r="D69" s="237"/>
      <c r="E69" s="131" t="s">
        <v>27</v>
      </c>
      <c r="F69" s="205"/>
      <c r="G69" s="130"/>
      <c r="H69" s="172"/>
      <c r="I69" s="84"/>
      <c r="J69" s="208"/>
      <c r="K69" s="103" t="s">
        <v>27</v>
      </c>
      <c r="L69" s="207">
        <f t="shared" ref="L69:L72" si="0">F69*H69*J69</f>
        <v>0</v>
      </c>
    </row>
    <row r="70" spans="1:12" ht="13.8" x14ac:dyDescent="0.25">
      <c r="A70" s="237"/>
      <c r="B70" s="237"/>
      <c r="C70" s="237"/>
      <c r="D70" s="237"/>
      <c r="E70" s="131" t="s">
        <v>27</v>
      </c>
      <c r="F70" s="205"/>
      <c r="G70" s="130"/>
      <c r="H70" s="172"/>
      <c r="I70" s="84"/>
      <c r="J70" s="208"/>
      <c r="K70" s="103" t="s">
        <v>27</v>
      </c>
      <c r="L70" s="207">
        <f t="shared" si="0"/>
        <v>0</v>
      </c>
    </row>
    <row r="71" spans="1:12" ht="13.8" x14ac:dyDescent="0.25">
      <c r="A71" s="237"/>
      <c r="B71" s="237"/>
      <c r="C71" s="237"/>
      <c r="D71" s="237"/>
      <c r="E71" s="131" t="s">
        <v>27</v>
      </c>
      <c r="F71" s="205"/>
      <c r="G71" s="130"/>
      <c r="H71" s="172"/>
      <c r="I71" s="84"/>
      <c r="J71" s="208"/>
      <c r="K71" s="103" t="s">
        <v>27</v>
      </c>
      <c r="L71" s="207">
        <f t="shared" si="0"/>
        <v>0</v>
      </c>
    </row>
    <row r="72" spans="1:12" ht="13.8" x14ac:dyDescent="0.25">
      <c r="A72" s="237"/>
      <c r="B72" s="237"/>
      <c r="C72" s="237"/>
      <c r="D72" s="237"/>
      <c r="E72" s="131" t="s">
        <v>27</v>
      </c>
      <c r="F72" s="205"/>
      <c r="G72" s="130"/>
      <c r="H72" s="172"/>
      <c r="I72" s="84"/>
      <c r="J72" s="208"/>
      <c r="K72" s="103" t="s">
        <v>27</v>
      </c>
      <c r="L72" s="207">
        <f t="shared" si="0"/>
        <v>0</v>
      </c>
    </row>
    <row r="73" spans="1:12" ht="13.5" customHeight="1" x14ac:dyDescent="0.25">
      <c r="A73" s="257" t="s">
        <v>122</v>
      </c>
      <c r="B73" s="257"/>
      <c r="C73" s="257"/>
      <c r="D73" s="257"/>
      <c r="E73" s="257"/>
      <c r="F73" s="257"/>
      <c r="G73" s="257"/>
      <c r="H73" s="257"/>
      <c r="I73" s="257"/>
      <c r="J73" s="257"/>
      <c r="K73" s="98" t="s">
        <v>27</v>
      </c>
      <c r="L73" s="34">
        <f>SUM(L68:L72)</f>
        <v>0</v>
      </c>
    </row>
    <row r="74" spans="1:12" ht="13.8" x14ac:dyDescent="0.3">
      <c r="A74" s="10"/>
      <c r="B74" s="10"/>
      <c r="C74" s="10"/>
      <c r="D74" s="10"/>
      <c r="E74" s="10"/>
      <c r="F74" s="10"/>
      <c r="G74" s="10"/>
      <c r="H74" s="10"/>
      <c r="I74" s="161"/>
      <c r="J74" s="21"/>
      <c r="K74" s="52"/>
      <c r="L74" s="35" t="s">
        <v>186</v>
      </c>
    </row>
    <row r="75" spans="1:12" s="1" customFormat="1" ht="4.5" customHeight="1" x14ac:dyDescent="0.3">
      <c r="A75" s="119"/>
      <c r="B75" s="119"/>
      <c r="C75" s="119"/>
      <c r="D75" s="119"/>
      <c r="E75" s="119"/>
      <c r="F75" s="119"/>
      <c r="G75" s="119"/>
      <c r="H75" s="119"/>
      <c r="I75" s="125"/>
      <c r="J75" s="123"/>
      <c r="K75" s="117"/>
      <c r="L75" s="119"/>
    </row>
    <row r="76" spans="1:12" ht="15.75" customHeight="1" x14ac:dyDescent="0.3">
      <c r="A76" s="245" t="s">
        <v>131</v>
      </c>
      <c r="B76" s="245"/>
      <c r="C76" s="245"/>
      <c r="D76" s="245"/>
      <c r="E76" s="245"/>
      <c r="F76" s="245"/>
      <c r="G76" s="245"/>
      <c r="H76" s="245"/>
      <c r="I76" s="245"/>
      <c r="J76" s="245"/>
      <c r="K76" s="98" t="s">
        <v>27</v>
      </c>
      <c r="L76" s="49">
        <f>+L9+L33+L43+L51+L60+L73</f>
        <v>0</v>
      </c>
    </row>
    <row r="77" spans="1:12" ht="13.5" customHeight="1" x14ac:dyDescent="0.25">
      <c r="A77" s="245"/>
      <c r="B77" s="245"/>
      <c r="C77" s="245"/>
      <c r="D77" s="245"/>
      <c r="E77" s="245"/>
      <c r="F77" s="245"/>
      <c r="G77" s="245"/>
      <c r="H77" s="245"/>
      <c r="I77" s="245"/>
      <c r="J77" s="245"/>
      <c r="K77" s="80"/>
      <c r="L77" s="50" t="s">
        <v>180</v>
      </c>
    </row>
    <row r="78" spans="1:12" s="1" customFormat="1" ht="4.5" customHeight="1" x14ac:dyDescent="0.3">
      <c r="A78" s="119"/>
      <c r="B78" s="119"/>
      <c r="C78" s="119"/>
      <c r="D78" s="119"/>
      <c r="E78" s="120"/>
      <c r="F78" s="260"/>
      <c r="G78" s="260"/>
      <c r="H78" s="260"/>
      <c r="I78" s="163"/>
      <c r="J78" s="119"/>
      <c r="K78" s="116"/>
      <c r="L78" s="122"/>
    </row>
  </sheetData>
  <mergeCells count="74">
    <mergeCell ref="F78:H78"/>
    <mergeCell ref="J50:K50"/>
    <mergeCell ref="A54:D54"/>
    <mergeCell ref="J54:K54"/>
    <mergeCell ref="J55:K55"/>
    <mergeCell ref="J56:K56"/>
    <mergeCell ref="J57:K57"/>
    <mergeCell ref="A57:D57"/>
    <mergeCell ref="A58:D58"/>
    <mergeCell ref="A73:J73"/>
    <mergeCell ref="A76:J77"/>
    <mergeCell ref="A68:D68"/>
    <mergeCell ref="A69:D69"/>
    <mergeCell ref="A70:D70"/>
    <mergeCell ref="A71:D71"/>
    <mergeCell ref="A72:D72"/>
    <mergeCell ref="J58:K58"/>
    <mergeCell ref="A67:D67"/>
    <mergeCell ref="A56:D56"/>
    <mergeCell ref="A60:J60"/>
    <mergeCell ref="A65:L65"/>
    <mergeCell ref="A46:D46"/>
    <mergeCell ref="J46:K46"/>
    <mergeCell ref="J47:K47"/>
    <mergeCell ref="J48:K48"/>
    <mergeCell ref="A55:D55"/>
    <mergeCell ref="A51:J51"/>
    <mergeCell ref="A47:D47"/>
    <mergeCell ref="A48:D48"/>
    <mergeCell ref="A49:D49"/>
    <mergeCell ref="A50:D50"/>
    <mergeCell ref="J49:K49"/>
    <mergeCell ref="A25:D25"/>
    <mergeCell ref="J25:K25"/>
    <mergeCell ref="A26:D26"/>
    <mergeCell ref="A24:D24"/>
    <mergeCell ref="A31:D31"/>
    <mergeCell ref="J41:K41"/>
    <mergeCell ref="J42:K42"/>
    <mergeCell ref="A38:D38"/>
    <mergeCell ref="J38:K38"/>
    <mergeCell ref="J39:K39"/>
    <mergeCell ref="A39:D39"/>
    <mergeCell ref="A40:D40"/>
    <mergeCell ref="A2:L2"/>
    <mergeCell ref="A1:L1"/>
    <mergeCell ref="A20:D20"/>
    <mergeCell ref="A21:D21"/>
    <mergeCell ref="A23:D23"/>
    <mergeCell ref="A15:D15"/>
    <mergeCell ref="J14:K14"/>
    <mergeCell ref="A4:D4"/>
    <mergeCell ref="J4:K4"/>
    <mergeCell ref="A5:D5"/>
    <mergeCell ref="A6:D6"/>
    <mergeCell ref="A7:D7"/>
    <mergeCell ref="A8:D8"/>
    <mergeCell ref="A22:D22"/>
    <mergeCell ref="A43:J43"/>
    <mergeCell ref="A33:J33"/>
    <mergeCell ref="A9:J9"/>
    <mergeCell ref="A41:D41"/>
    <mergeCell ref="A42:D42"/>
    <mergeCell ref="A16:D16"/>
    <mergeCell ref="A19:D19"/>
    <mergeCell ref="A18:D18"/>
    <mergeCell ref="J18:K18"/>
    <mergeCell ref="A17:D17"/>
    <mergeCell ref="A27:D27"/>
    <mergeCell ref="A28:D28"/>
    <mergeCell ref="A29:D29"/>
    <mergeCell ref="A30:D30"/>
    <mergeCell ref="A14:D14"/>
    <mergeCell ref="J40:K40"/>
  </mergeCells>
  <phoneticPr fontId="0" type="noConversion"/>
  <printOptions horizontalCentered="1"/>
  <pageMargins left="0.25" right="0.25" top="0.5" bottom="1" header="0.25" footer="0.25"/>
  <pageSetup scale="90" orientation="portrait" r:id="rId1"/>
  <headerFooter scaleWithDoc="0">
    <oddHeader>&amp;L&amp;8New 09/2014&amp;C&amp;"Arial,Bold"FINANCIAL SUMMARY&amp;R&amp;8Department of Housing</oddHeader>
    <oddFooter>&amp;L&amp;"Arial Narrow,Regular"&amp;7Purchase of Service Contract - Budget with details&amp;R&amp;8&amp;A - Page &amp;P of &amp;N</oddFooter>
  </headerFooter>
  <rowBreaks count="1" manualBreakCount="1">
    <brk id="4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view="pageLayout" topLeftCell="A19" zoomScaleNormal="100" workbookViewId="0">
      <selection activeCell="M38" sqref="M38"/>
    </sheetView>
  </sheetViews>
  <sheetFormatPr defaultRowHeight="13.2" x14ac:dyDescent="0.25"/>
  <cols>
    <col min="5" max="5" width="2.6640625" customWidth="1"/>
    <col min="6" max="6" width="12.6640625" customWidth="1"/>
    <col min="7" max="7" width="1.6640625" customWidth="1"/>
    <col min="8" max="8" width="1.6640625" style="109" customWidth="1"/>
    <col min="9" max="9" width="2.6640625" customWidth="1"/>
    <col min="11" max="11" width="12.6640625" customWidth="1"/>
  </cols>
  <sheetData>
    <row r="1" spans="1:11" ht="13.8" x14ac:dyDescent="0.25">
      <c r="A1" s="239" t="s">
        <v>187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</row>
    <row r="2" spans="1:11" ht="13.8" x14ac:dyDescent="0.3">
      <c r="A2" s="4" t="s">
        <v>164</v>
      </c>
      <c r="B2" s="5"/>
      <c r="C2" s="5"/>
      <c r="E2" s="5"/>
      <c r="F2" s="16"/>
      <c r="G2" s="16"/>
      <c r="H2" s="106"/>
      <c r="I2" s="5"/>
      <c r="J2" s="5"/>
      <c r="K2" s="5"/>
    </row>
    <row r="3" spans="1:11" ht="13.8" x14ac:dyDescent="0.3">
      <c r="A3" s="244" t="s">
        <v>32</v>
      </c>
      <c r="B3" s="262"/>
      <c r="C3" s="262"/>
      <c r="D3" s="262"/>
      <c r="E3" s="16"/>
      <c r="F3" s="17" t="s">
        <v>33</v>
      </c>
      <c r="G3" s="16"/>
      <c r="H3" s="107"/>
      <c r="I3" s="244" t="s">
        <v>34</v>
      </c>
      <c r="J3" s="244"/>
      <c r="K3" s="5"/>
    </row>
    <row r="4" spans="1:11" ht="13.8" x14ac:dyDescent="0.3">
      <c r="A4" s="291"/>
      <c r="B4" s="291"/>
      <c r="C4" s="291"/>
      <c r="D4" s="291"/>
      <c r="E4" s="18" t="s">
        <v>27</v>
      </c>
      <c r="F4" s="174"/>
      <c r="G4" s="27"/>
      <c r="H4" s="108" t="s">
        <v>27</v>
      </c>
      <c r="I4" s="240"/>
      <c r="J4" s="240"/>
      <c r="K4" s="5"/>
    </row>
    <row r="5" spans="1:11" ht="13.8" x14ac:dyDescent="0.3">
      <c r="A5" s="291"/>
      <c r="B5" s="291"/>
      <c r="C5" s="291"/>
      <c r="D5" s="291"/>
      <c r="E5" s="132" t="s">
        <v>27</v>
      </c>
      <c r="F5" s="174"/>
      <c r="G5" s="27"/>
      <c r="H5" s="108" t="s">
        <v>27</v>
      </c>
      <c r="I5" s="240"/>
      <c r="J5" s="240"/>
      <c r="K5" s="5"/>
    </row>
    <row r="6" spans="1:11" ht="13.8" x14ac:dyDescent="0.3">
      <c r="A6" s="291"/>
      <c r="B6" s="291"/>
      <c r="C6" s="291"/>
      <c r="D6" s="291"/>
      <c r="E6" s="132" t="s">
        <v>27</v>
      </c>
      <c r="F6" s="174"/>
      <c r="G6" s="27"/>
      <c r="H6" s="108" t="s">
        <v>27</v>
      </c>
      <c r="I6" s="240"/>
      <c r="J6" s="240"/>
      <c r="K6" s="5"/>
    </row>
    <row r="7" spans="1:11" ht="13.8" x14ac:dyDescent="0.3">
      <c r="A7" s="291"/>
      <c r="B7" s="291"/>
      <c r="C7" s="291"/>
      <c r="D7" s="291"/>
      <c r="E7" s="132" t="s">
        <v>27</v>
      </c>
      <c r="F7" s="174"/>
      <c r="G7" s="27"/>
      <c r="H7" s="108" t="s">
        <v>27</v>
      </c>
      <c r="I7" s="240"/>
      <c r="J7" s="240"/>
      <c r="K7" s="5"/>
    </row>
    <row r="8" spans="1:11" ht="13.8" x14ac:dyDescent="0.3">
      <c r="A8" s="291"/>
      <c r="B8" s="291"/>
      <c r="C8" s="291"/>
      <c r="D8" s="291"/>
      <c r="E8" s="132" t="s">
        <v>27</v>
      </c>
      <c r="F8" s="174"/>
      <c r="G8" s="27"/>
      <c r="H8" s="108" t="s">
        <v>27</v>
      </c>
      <c r="I8" s="240"/>
      <c r="J8" s="240"/>
      <c r="K8" s="5"/>
    </row>
    <row r="9" spans="1:11" ht="13.8" x14ac:dyDescent="0.3">
      <c r="A9" s="291"/>
      <c r="B9" s="291"/>
      <c r="C9" s="291"/>
      <c r="D9" s="291"/>
      <c r="E9" s="132" t="s">
        <v>27</v>
      </c>
      <c r="F9" s="174"/>
      <c r="G9" s="27"/>
      <c r="H9" s="108" t="s">
        <v>27</v>
      </c>
      <c r="I9" s="240"/>
      <c r="J9" s="240"/>
      <c r="K9" s="5"/>
    </row>
    <row r="10" spans="1:11" ht="13.8" x14ac:dyDescent="0.3">
      <c r="A10" s="5"/>
      <c r="B10" s="5"/>
      <c r="C10" s="5"/>
      <c r="D10" s="5"/>
      <c r="E10" s="5"/>
      <c r="F10" s="5"/>
      <c r="G10" s="5"/>
      <c r="H10" s="106"/>
      <c r="I10" s="5"/>
      <c r="J10" s="5"/>
      <c r="K10" s="5"/>
    </row>
    <row r="11" spans="1:11" s="1" customFormat="1" ht="5.0999999999999996" customHeight="1" x14ac:dyDescent="0.3">
      <c r="A11" s="119"/>
      <c r="B11" s="119"/>
      <c r="C11" s="119"/>
      <c r="D11" s="119"/>
      <c r="E11" s="120"/>
      <c r="F11" s="260"/>
      <c r="G11" s="260"/>
      <c r="H11" s="126"/>
      <c r="I11" s="119"/>
      <c r="J11" s="119"/>
      <c r="K11" s="122"/>
    </row>
    <row r="12" spans="1:11" ht="15.75" customHeight="1" x14ac:dyDescent="0.25">
      <c r="A12" s="245" t="s">
        <v>71</v>
      </c>
      <c r="B12" s="245"/>
      <c r="C12" s="245"/>
      <c r="D12" s="245"/>
      <c r="E12" s="245"/>
      <c r="F12" s="245"/>
      <c r="G12" s="245"/>
      <c r="H12" s="245"/>
      <c r="J12" s="112" t="s">
        <v>27</v>
      </c>
      <c r="K12" s="34">
        <f>SUM(I4:J9)</f>
        <v>0</v>
      </c>
    </row>
    <row r="13" spans="1:11" x14ac:dyDescent="0.25">
      <c r="A13" s="245"/>
      <c r="B13" s="245"/>
      <c r="C13" s="245"/>
      <c r="D13" s="245"/>
      <c r="E13" s="245"/>
      <c r="F13" s="245"/>
      <c r="G13" s="245"/>
      <c r="H13" s="245"/>
      <c r="I13" s="30"/>
      <c r="K13" s="79" t="s">
        <v>125</v>
      </c>
    </row>
    <row r="14" spans="1:11" s="1" customFormat="1" ht="5.0999999999999996" customHeight="1" x14ac:dyDescent="0.3">
      <c r="A14" s="119"/>
      <c r="B14" s="119"/>
      <c r="C14" s="119"/>
      <c r="D14" s="119"/>
      <c r="E14" s="120"/>
      <c r="F14" s="260"/>
      <c r="G14" s="260"/>
      <c r="H14" s="126"/>
      <c r="I14" s="119"/>
      <c r="J14" s="119"/>
      <c r="K14" s="122"/>
    </row>
    <row r="16" spans="1:11" ht="13.8" x14ac:dyDescent="0.25">
      <c r="A16" s="239" t="s">
        <v>165</v>
      </c>
      <c r="B16" s="239"/>
      <c r="C16" s="239"/>
      <c r="D16" s="239"/>
      <c r="E16" s="239"/>
      <c r="F16" s="239"/>
      <c r="G16" s="239"/>
      <c r="H16" s="239"/>
      <c r="I16" s="239"/>
      <c r="J16" s="239"/>
      <c r="K16" s="239"/>
    </row>
    <row r="17" spans="1:11" ht="13.8" x14ac:dyDescent="0.3">
      <c r="A17" s="5"/>
      <c r="B17" s="292" t="s">
        <v>72</v>
      </c>
      <c r="C17" s="292"/>
      <c r="D17" s="292"/>
      <c r="E17" s="292"/>
      <c r="F17" s="292"/>
      <c r="G17" s="292"/>
      <c r="H17" s="292"/>
      <c r="I17" s="244" t="s">
        <v>34</v>
      </c>
      <c r="J17" s="244"/>
      <c r="K17" s="105"/>
    </row>
    <row r="18" spans="1:11" ht="13.8" x14ac:dyDescent="0.3">
      <c r="A18" s="3" t="s">
        <v>73</v>
      </c>
      <c r="B18" s="237"/>
      <c r="C18" s="237"/>
      <c r="D18" s="237"/>
      <c r="E18" s="237"/>
      <c r="F18" s="237"/>
      <c r="H18" s="95" t="s">
        <v>27</v>
      </c>
      <c r="I18" s="289"/>
      <c r="J18" s="289"/>
    </row>
    <row r="19" spans="1:11" ht="13.8" x14ac:dyDescent="0.3">
      <c r="A19" s="3"/>
      <c r="B19" s="237"/>
      <c r="C19" s="237"/>
      <c r="D19" s="237"/>
      <c r="E19" s="237"/>
      <c r="F19" s="237"/>
      <c r="H19" s="95" t="s">
        <v>27</v>
      </c>
      <c r="I19" s="289"/>
      <c r="J19" s="289"/>
    </row>
    <row r="20" spans="1:11" ht="13.8" x14ac:dyDescent="0.3">
      <c r="A20" s="3"/>
      <c r="B20" s="237"/>
      <c r="C20" s="237"/>
      <c r="D20" s="237"/>
      <c r="E20" s="237"/>
      <c r="F20" s="237"/>
      <c r="H20" s="95" t="s">
        <v>27</v>
      </c>
      <c r="I20" s="289"/>
      <c r="J20" s="289"/>
    </row>
    <row r="21" spans="1:11" ht="12.75" customHeight="1" x14ac:dyDescent="0.3">
      <c r="A21" s="42"/>
      <c r="B21" s="290" t="s">
        <v>139</v>
      </c>
      <c r="C21" s="290"/>
      <c r="D21" s="290"/>
      <c r="E21" s="290"/>
      <c r="F21" s="290"/>
      <c r="G21" s="290"/>
      <c r="H21" s="290"/>
      <c r="I21" s="110"/>
      <c r="J21" s="129" t="s">
        <v>27</v>
      </c>
      <c r="K21" s="34">
        <f>SUM(I18:J20)</f>
        <v>0</v>
      </c>
    </row>
    <row r="22" spans="1:11" ht="13.8" x14ac:dyDescent="0.3">
      <c r="A22" s="8"/>
      <c r="B22" s="288"/>
      <c r="C22" s="288"/>
      <c r="D22" s="288"/>
      <c r="E22" s="288"/>
      <c r="F22" s="288"/>
      <c r="G22" s="1"/>
      <c r="H22" s="95"/>
      <c r="I22" s="38"/>
      <c r="J22" s="38"/>
      <c r="K22" s="79" t="s">
        <v>188</v>
      </c>
    </row>
    <row r="23" spans="1:11" ht="13.8" x14ac:dyDescent="0.3">
      <c r="A23" s="3" t="s">
        <v>76</v>
      </c>
      <c r="B23" s="237"/>
      <c r="C23" s="237"/>
      <c r="D23" s="237"/>
      <c r="E23" s="237"/>
      <c r="F23" s="237"/>
      <c r="H23" s="95"/>
      <c r="I23" s="289"/>
      <c r="J23" s="289"/>
    </row>
    <row r="24" spans="1:11" ht="13.8" x14ac:dyDescent="0.3">
      <c r="A24" s="3"/>
      <c r="B24" s="237"/>
      <c r="C24" s="237"/>
      <c r="D24" s="237"/>
      <c r="E24" s="237"/>
      <c r="F24" s="237"/>
      <c r="H24" s="95"/>
      <c r="I24" s="289"/>
      <c r="J24" s="289"/>
    </row>
    <row r="25" spans="1:11" ht="13.8" x14ac:dyDescent="0.3">
      <c r="A25" s="3"/>
      <c r="B25" s="237"/>
      <c r="C25" s="237"/>
      <c r="D25" s="237"/>
      <c r="E25" s="237"/>
      <c r="F25" s="237"/>
      <c r="H25" s="95"/>
      <c r="I25" s="289"/>
      <c r="J25" s="289"/>
    </row>
    <row r="26" spans="1:11" ht="12.75" customHeight="1" x14ac:dyDescent="0.3">
      <c r="A26" s="42"/>
      <c r="B26" s="290" t="s">
        <v>142</v>
      </c>
      <c r="C26" s="290"/>
      <c r="D26" s="290"/>
      <c r="E26" s="290"/>
      <c r="F26" s="290"/>
      <c r="G26" s="290"/>
      <c r="H26" s="290"/>
      <c r="I26" s="110"/>
      <c r="J26" s="129" t="s">
        <v>27</v>
      </c>
      <c r="K26" s="34">
        <f>SUM(I23:J25)</f>
        <v>0</v>
      </c>
    </row>
    <row r="27" spans="1:11" ht="13.8" x14ac:dyDescent="0.3">
      <c r="A27" s="8"/>
      <c r="B27" s="288"/>
      <c r="C27" s="288"/>
      <c r="D27" s="288"/>
      <c r="E27" s="288"/>
      <c r="F27" s="288"/>
      <c r="G27" s="1"/>
      <c r="H27" s="95"/>
      <c r="I27" s="38"/>
      <c r="J27" s="38"/>
      <c r="K27" s="79" t="s">
        <v>189</v>
      </c>
    </row>
    <row r="28" spans="1:11" ht="13.8" x14ac:dyDescent="0.3">
      <c r="A28" s="3" t="s">
        <v>77</v>
      </c>
      <c r="B28" s="237"/>
      <c r="C28" s="237"/>
      <c r="D28" s="237"/>
      <c r="E28" s="237"/>
      <c r="F28" s="237"/>
      <c r="H28" s="95"/>
      <c r="I28" s="289"/>
      <c r="J28" s="289"/>
    </row>
    <row r="29" spans="1:11" ht="13.8" x14ac:dyDescent="0.3">
      <c r="A29" s="3"/>
      <c r="B29" s="237"/>
      <c r="C29" s="237"/>
      <c r="D29" s="237"/>
      <c r="E29" s="237"/>
      <c r="F29" s="237"/>
      <c r="H29" s="95"/>
      <c r="I29" s="289"/>
      <c r="J29" s="289"/>
    </row>
    <row r="30" spans="1:11" ht="13.8" x14ac:dyDescent="0.3">
      <c r="A30" s="3"/>
      <c r="B30" s="237"/>
      <c r="C30" s="237"/>
      <c r="D30" s="237"/>
      <c r="E30" s="237"/>
      <c r="F30" s="237"/>
      <c r="H30" s="95"/>
      <c r="I30" s="289"/>
      <c r="J30" s="289"/>
    </row>
    <row r="31" spans="1:11" ht="12.75" customHeight="1" x14ac:dyDescent="0.3">
      <c r="A31" s="42"/>
      <c r="B31" s="290" t="s">
        <v>143</v>
      </c>
      <c r="C31" s="290"/>
      <c r="D31" s="290"/>
      <c r="E31" s="290"/>
      <c r="F31" s="290"/>
      <c r="G31" s="290"/>
      <c r="H31" s="290"/>
      <c r="I31" s="110"/>
      <c r="J31" s="129" t="s">
        <v>27</v>
      </c>
      <c r="K31" s="34">
        <f>SUM(I28:J30)</f>
        <v>0</v>
      </c>
    </row>
    <row r="32" spans="1:11" ht="12.75" customHeight="1" x14ac:dyDescent="0.3">
      <c r="A32" s="42"/>
      <c r="B32" s="113"/>
      <c r="C32" s="113"/>
      <c r="D32" s="113"/>
      <c r="E32" s="113"/>
      <c r="F32" s="113"/>
      <c r="G32" s="113"/>
      <c r="H32" s="113"/>
      <c r="I32" s="110"/>
      <c r="J32" s="113"/>
      <c r="K32" s="79" t="s">
        <v>190</v>
      </c>
    </row>
    <row r="33" spans="1:11" ht="13.8" x14ac:dyDescent="0.3">
      <c r="A33" s="3" t="s">
        <v>74</v>
      </c>
      <c r="B33" s="237"/>
      <c r="C33" s="237"/>
      <c r="D33" s="237"/>
      <c r="E33" s="237"/>
      <c r="F33" s="237"/>
      <c r="H33" s="95"/>
      <c r="I33" s="289"/>
      <c r="J33" s="289"/>
    </row>
    <row r="34" spans="1:11" ht="13.8" x14ac:dyDescent="0.3">
      <c r="A34" s="3"/>
      <c r="B34" s="237"/>
      <c r="C34" s="237"/>
      <c r="D34" s="237"/>
      <c r="E34" s="237"/>
      <c r="F34" s="237"/>
      <c r="H34" s="95"/>
      <c r="I34" s="289"/>
      <c r="J34" s="289"/>
    </row>
    <row r="35" spans="1:11" ht="13.8" x14ac:dyDescent="0.3">
      <c r="A35" s="3"/>
      <c r="B35" s="237"/>
      <c r="C35" s="237"/>
      <c r="D35" s="237"/>
      <c r="E35" s="237"/>
      <c r="F35" s="237"/>
      <c r="H35" s="95"/>
      <c r="I35" s="289"/>
      <c r="J35" s="289"/>
    </row>
    <row r="36" spans="1:11" ht="12.75" customHeight="1" x14ac:dyDescent="0.3">
      <c r="A36" s="42"/>
      <c r="B36" s="290" t="s">
        <v>140</v>
      </c>
      <c r="C36" s="290"/>
      <c r="D36" s="290"/>
      <c r="E36" s="290"/>
      <c r="F36" s="290"/>
      <c r="G36" s="290"/>
      <c r="H36" s="290"/>
      <c r="I36" s="110"/>
      <c r="J36" s="129" t="s">
        <v>27</v>
      </c>
      <c r="K36" s="34">
        <f>SUM(I33:J35)</f>
        <v>0</v>
      </c>
    </row>
    <row r="37" spans="1:11" ht="13.8" x14ac:dyDescent="0.3">
      <c r="A37" s="8"/>
      <c r="B37" s="288"/>
      <c r="C37" s="288"/>
      <c r="D37" s="288"/>
      <c r="E37" s="288"/>
      <c r="F37" s="288"/>
      <c r="G37" s="1"/>
      <c r="H37" s="95"/>
      <c r="I37" s="38"/>
      <c r="J37" s="38"/>
      <c r="K37" s="79" t="s">
        <v>190</v>
      </c>
    </row>
    <row r="38" spans="1:11" ht="13.8" x14ac:dyDescent="0.3">
      <c r="A38" s="3" t="s">
        <v>75</v>
      </c>
      <c r="B38" s="237"/>
      <c r="C38" s="237"/>
      <c r="D38" s="237"/>
      <c r="E38" s="237"/>
      <c r="F38" s="237"/>
      <c r="H38" s="95"/>
      <c r="I38" s="289"/>
      <c r="J38" s="289"/>
    </row>
    <row r="39" spans="1:11" ht="13.8" x14ac:dyDescent="0.3">
      <c r="A39" s="3"/>
      <c r="B39" s="237"/>
      <c r="C39" s="237"/>
      <c r="D39" s="237"/>
      <c r="E39" s="237"/>
      <c r="F39" s="237"/>
      <c r="H39" s="95"/>
      <c r="I39" s="289"/>
      <c r="J39" s="289"/>
    </row>
    <row r="40" spans="1:11" ht="13.8" x14ac:dyDescent="0.3">
      <c r="A40" s="3"/>
      <c r="B40" s="237"/>
      <c r="C40" s="237"/>
      <c r="D40" s="237"/>
      <c r="E40" s="237"/>
      <c r="F40" s="237"/>
      <c r="H40" s="95"/>
      <c r="I40" s="289"/>
      <c r="J40" s="289"/>
    </row>
    <row r="41" spans="1:11" ht="12.75" customHeight="1" x14ac:dyDescent="0.3">
      <c r="A41" s="42"/>
      <c r="B41" s="290" t="s">
        <v>141</v>
      </c>
      <c r="C41" s="290"/>
      <c r="D41" s="290"/>
      <c r="E41" s="290"/>
      <c r="F41" s="290"/>
      <c r="G41" s="290"/>
      <c r="H41" s="290"/>
      <c r="I41" s="110"/>
      <c r="J41" s="129" t="s">
        <v>27</v>
      </c>
      <c r="K41" s="34">
        <f>SUM(I38:J40)</f>
        <v>0</v>
      </c>
    </row>
    <row r="42" spans="1:11" ht="13.8" x14ac:dyDescent="0.3">
      <c r="A42" s="8"/>
      <c r="B42" s="288"/>
      <c r="C42" s="288"/>
      <c r="D42" s="288"/>
      <c r="E42" s="288"/>
      <c r="F42" s="288"/>
      <c r="G42" s="1"/>
      <c r="H42" s="95"/>
      <c r="I42" s="38"/>
      <c r="J42" s="38"/>
      <c r="K42" s="79" t="s">
        <v>190</v>
      </c>
    </row>
    <row r="43" spans="1:11" s="1" customFormat="1" ht="5.0999999999999996" customHeight="1" x14ac:dyDescent="0.3">
      <c r="A43" s="119"/>
      <c r="B43" s="119"/>
      <c r="C43" s="119"/>
      <c r="D43" s="119"/>
      <c r="E43" s="120"/>
      <c r="F43" s="260"/>
      <c r="G43" s="260"/>
      <c r="H43" s="126"/>
      <c r="I43" s="119"/>
      <c r="J43" s="119"/>
      <c r="K43" s="122"/>
    </row>
    <row r="44" spans="1:11" ht="15.75" customHeight="1" x14ac:dyDescent="0.25">
      <c r="A44" s="245" t="s">
        <v>26</v>
      </c>
      <c r="B44" s="245"/>
      <c r="C44" s="245"/>
      <c r="D44" s="245"/>
      <c r="E44" s="245"/>
      <c r="F44" s="245"/>
      <c r="G44" s="245"/>
      <c r="H44" s="245"/>
      <c r="J44" s="112" t="s">
        <v>27</v>
      </c>
      <c r="K44" s="34">
        <f>SUM(K21:K41)</f>
        <v>0</v>
      </c>
    </row>
    <row r="45" spans="1:11" x14ac:dyDescent="0.25">
      <c r="A45" s="245"/>
      <c r="B45" s="245"/>
      <c r="C45" s="245"/>
      <c r="D45" s="245"/>
      <c r="E45" s="245"/>
      <c r="F45" s="245"/>
      <c r="G45" s="245"/>
      <c r="H45" s="245"/>
      <c r="I45" s="30"/>
      <c r="K45" s="79" t="s">
        <v>138</v>
      </c>
    </row>
    <row r="46" spans="1:11" s="1" customFormat="1" ht="5.0999999999999996" customHeight="1" x14ac:dyDescent="0.3">
      <c r="A46" s="119"/>
      <c r="B46" s="119"/>
      <c r="C46" s="119"/>
      <c r="D46" s="119"/>
      <c r="E46" s="120"/>
      <c r="F46" s="260"/>
      <c r="G46" s="260"/>
      <c r="H46" s="126"/>
      <c r="I46" s="119"/>
      <c r="J46" s="119"/>
      <c r="K46" s="122"/>
    </row>
    <row r="59" spans="1:1" x14ac:dyDescent="0.25">
      <c r="A59" s="72"/>
    </row>
  </sheetData>
  <mergeCells count="63">
    <mergeCell ref="F46:G46"/>
    <mergeCell ref="A16:K16"/>
    <mergeCell ref="B17:H17"/>
    <mergeCell ref="A44:H45"/>
    <mergeCell ref="B21:H21"/>
    <mergeCell ref="I30:J30"/>
    <mergeCell ref="F43:G43"/>
    <mergeCell ref="B25:F25"/>
    <mergeCell ref="I25:J25"/>
    <mergeCell ref="B28:F28"/>
    <mergeCell ref="B29:F29"/>
    <mergeCell ref="I29:J29"/>
    <mergeCell ref="B26:H26"/>
    <mergeCell ref="B31:H31"/>
    <mergeCell ref="B30:F30"/>
    <mergeCell ref="I35:J35"/>
    <mergeCell ref="A1:K1"/>
    <mergeCell ref="A3:D3"/>
    <mergeCell ref="I3:J3"/>
    <mergeCell ref="I24:J24"/>
    <mergeCell ref="A4:D4"/>
    <mergeCell ref="A5:D5"/>
    <mergeCell ref="A6:D6"/>
    <mergeCell ref="A7:D7"/>
    <mergeCell ref="A8:D8"/>
    <mergeCell ref="I4:J4"/>
    <mergeCell ref="I5:J5"/>
    <mergeCell ref="I6:J6"/>
    <mergeCell ref="I8:J8"/>
    <mergeCell ref="I9:J9"/>
    <mergeCell ref="I7:J7"/>
    <mergeCell ref="A9:D9"/>
    <mergeCell ref="I23:J23"/>
    <mergeCell ref="B33:F33"/>
    <mergeCell ref="I28:J28"/>
    <mergeCell ref="F11:G11"/>
    <mergeCell ref="A12:H13"/>
    <mergeCell ref="F14:G14"/>
    <mergeCell ref="B23:F23"/>
    <mergeCell ref="B24:F24"/>
    <mergeCell ref="I17:J17"/>
    <mergeCell ref="I19:J19"/>
    <mergeCell ref="I20:J20"/>
    <mergeCell ref="I18:J18"/>
    <mergeCell ref="B22:F22"/>
    <mergeCell ref="B18:F18"/>
    <mergeCell ref="B19:F19"/>
    <mergeCell ref="B20:F20"/>
    <mergeCell ref="B42:F42"/>
    <mergeCell ref="B27:F27"/>
    <mergeCell ref="I33:J33"/>
    <mergeCell ref="I38:J38"/>
    <mergeCell ref="B36:H36"/>
    <mergeCell ref="B41:H41"/>
    <mergeCell ref="I40:J40"/>
    <mergeCell ref="I34:J34"/>
    <mergeCell ref="B37:F37"/>
    <mergeCell ref="B34:F34"/>
    <mergeCell ref="B38:F38"/>
    <mergeCell ref="B39:F39"/>
    <mergeCell ref="I39:J39"/>
    <mergeCell ref="B40:F40"/>
    <mergeCell ref="B35:F35"/>
  </mergeCells>
  <phoneticPr fontId="0" type="noConversion"/>
  <printOptions horizontalCentered="1"/>
  <pageMargins left="0.25" right="0.25" top="0.5" bottom="1" header="0.25" footer="0.25"/>
  <pageSetup scale="90" orientation="portrait" r:id="rId1"/>
  <headerFooter scaleWithDoc="0">
    <oddHeader>&amp;L&amp;8New 09/2014&amp;C&amp;"Arial,Bold"FINANCIAL SUMMARY&amp;R&amp;8Department of Housing</oddHeader>
    <oddFooter>&amp;L&amp;"Arial Narrow,Regular"&amp;7Purchase of Service Contract - Budget with details&amp;R&amp;8&amp;A - 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1"/>
    </sheetView>
  </sheetViews>
  <sheetFormatPr defaultRowHeight="13.2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Summary</vt:lpstr>
      <vt:lpstr>Budget Section 1</vt:lpstr>
      <vt:lpstr>Budget Section 2</vt:lpstr>
      <vt:lpstr>Budget Section 3</vt:lpstr>
      <vt:lpstr>Budget Section 4</vt:lpstr>
      <vt:lpstr>Budget Section 5</vt:lpstr>
      <vt:lpstr>Budget sections 6&amp;7</vt:lpstr>
      <vt:lpstr>Sheet1</vt:lpstr>
      <vt:lpstr>'Budget Section 2'!Print_Area</vt:lpstr>
      <vt:lpstr>'Budget Section 5'!Print_Area</vt:lpstr>
      <vt:lpstr>Summary!Print_Area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 of CT - Dept. of Social Serv</dc:creator>
  <cp:lastModifiedBy>PCS</cp:lastModifiedBy>
  <cp:lastPrinted>2014-09-16T19:51:13Z</cp:lastPrinted>
  <dcterms:created xsi:type="dcterms:W3CDTF">1999-07-21T17:53:11Z</dcterms:created>
  <dcterms:modified xsi:type="dcterms:W3CDTF">2014-10-03T13:22:39Z</dcterms:modified>
</cp:coreProperties>
</file>