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20" windowWidth="11640" windowHeight="8700"/>
  </bookViews>
  <sheets>
    <sheet name="3-8-13 Clean Version" sheetId="2" r:id="rId1"/>
  </sheets>
  <calcPr calcId="124519"/>
</workbook>
</file>

<file path=xl/calcChain.xml><?xml version="1.0" encoding="utf-8"?>
<calcChain xmlns="http://schemas.openxmlformats.org/spreadsheetml/2006/main">
  <c r="E121" i="2"/>
  <c r="F41"/>
  <c r="F110"/>
  <c r="F120" s="1"/>
  <c r="G120" s="1"/>
  <c r="F68"/>
  <c r="F119" s="1"/>
  <c r="G119" s="1"/>
  <c r="F30"/>
  <c r="F117" s="1"/>
  <c r="G117" l="1"/>
  <c r="F118"/>
  <c r="G118" s="1"/>
  <c r="F121" l="1"/>
  <c r="G121" s="1"/>
</calcChain>
</file>

<file path=xl/sharedStrings.xml><?xml version="1.0" encoding="utf-8"?>
<sst xmlns="http://schemas.openxmlformats.org/spreadsheetml/2006/main" count="208" uniqueCount="187">
  <si>
    <t>ARCHITECTURAL STAFF TO PROVIDE SCORE</t>
  </si>
  <si>
    <t xml:space="preserve">Percentage of </t>
  </si>
  <si>
    <t>Title</t>
  </si>
  <si>
    <t>Point Calculation</t>
  </si>
  <si>
    <t>Actual Points</t>
  </si>
  <si>
    <t>Explanation of Points Calculation</t>
  </si>
  <si>
    <t>Section</t>
  </si>
  <si>
    <t>Yes</t>
  </si>
  <si>
    <t>Additional Scoring Info</t>
  </si>
  <si>
    <t>Project Need: Total Possible Points=</t>
  </si>
  <si>
    <t>Applicant Capacity:  Total Points Possible=</t>
  </si>
  <si>
    <t>Project Name:</t>
  </si>
  <si>
    <t>Project #:</t>
  </si>
  <si>
    <t>Date of Review:</t>
  </si>
  <si>
    <t>Project location promotes diversity/economic integration</t>
  </si>
  <si>
    <t>Applicant Capacity</t>
  </si>
  <si>
    <t>based on percentage. Use Financing Plan &amp; Budget (exhibit 4.3.c)</t>
  </si>
  <si>
    <t>Applicant Name:</t>
  </si>
  <si>
    <t>Housing</t>
  </si>
  <si>
    <t>projected costs exceed the standard by 50%</t>
  </si>
  <si>
    <t>Application Score</t>
  </si>
  <si>
    <t>Status of Construction Documents</t>
  </si>
  <si>
    <t>Zoning</t>
  </si>
  <si>
    <t>Financing</t>
  </si>
  <si>
    <t>No</t>
  </si>
  <si>
    <t xml:space="preserve">Supportive </t>
  </si>
  <si>
    <t>Housing Units</t>
  </si>
  <si>
    <t>Is the proposed development within walking distance of public and mass transit sources?</t>
  </si>
  <si>
    <t>Project Feasibility and Readiness to Proceed</t>
  </si>
  <si>
    <t>Very Low Income</t>
  </si>
  <si>
    <t xml:space="preserve">Length of Affordability </t>
  </si>
  <si>
    <t>Leveraging</t>
  </si>
  <si>
    <t>Project Feasibility and Readiness to Proceed Total Points=</t>
  </si>
  <si>
    <t>Infrastructure</t>
  </si>
  <si>
    <t>Fair Housing Goals</t>
  </si>
  <si>
    <r>
      <t xml:space="preserve">Points will be awarded based on the </t>
    </r>
    <r>
      <rPr>
        <i/>
        <u/>
        <sz val="6"/>
        <color indexed="10"/>
        <rFont val="Arial"/>
        <family val="2"/>
      </rPr>
      <t>percentage</t>
    </r>
    <r>
      <rPr>
        <sz val="6"/>
        <rFont val="Arial"/>
        <family val="2"/>
      </rPr>
      <t xml:space="preserve"> of supportive housing units located within the proposed development that are made available to homeless or at risk individuals or families.   </t>
    </r>
  </si>
  <si>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</si>
  <si>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</si>
  <si>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</si>
  <si>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</si>
  <si>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Does the project involve a tract of undeveloped land, raw land or a "greenfield?"  (Note: Development of infill sites - smaller undeveloped parcels within larger developed areas, are highly encouraged.)</t>
  </si>
  <si>
    <t>Responsible growth and Livability Initiatives Total Points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</si>
  <si>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</si>
  <si>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</si>
  <si>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</si>
  <si>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</si>
  <si>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</si>
  <si>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</si>
  <si>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</si>
  <si>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</si>
  <si>
    <r>
      <t xml:space="preserve">Resident Participation  Agreements - </t>
    </r>
    <r>
      <rPr>
        <b/>
        <sz val="10"/>
        <rFont val="Arial"/>
        <family val="2"/>
      </rPr>
      <t>to be used only if two Housing Authority developed or sponsored applications are tied.  Not to be used as a tiebreaker between HA and Non-Housing Authority proposals.</t>
    </r>
  </si>
  <si>
    <t>Highest Project Affordability, Marketability, and Fair Housing Score</t>
  </si>
  <si>
    <t>Sustainable Development</t>
  </si>
  <si>
    <t>The State encourages the incorporation of sustainable development standards  into all project designs.  These standards include green building standards, alternate energy sources, Energy Star, water conservation, and land conservation.</t>
  </si>
  <si>
    <t>other comparable best management practices/standards</t>
  </si>
  <si>
    <t>for green building design.</t>
  </si>
  <si>
    <t>The project promotes land conservation through the use of</t>
  </si>
  <si>
    <t>higher densities, compact building designs, smaller lot sizes,</t>
  </si>
  <si>
    <t xml:space="preserve">Award 3 points for each category if the application and </t>
  </si>
  <si>
    <t>Community/ Neighborhood Impact</t>
  </si>
  <si>
    <r>
      <t>Is the project in close proximity to a variety of land uses displaying mixed-use characteristics and vibrancy in the area</t>
    </r>
    <r>
      <rPr>
        <sz val="6"/>
        <rFont val="Arial"/>
        <family val="2"/>
      </rPr>
      <t>?  Does the neighborhood display a high degree of walkability?  (measured by Walk Score</t>
    </r>
    <r>
      <rPr>
        <vertAlign val="superscript"/>
        <sz val="6"/>
        <rFont val="Arial"/>
        <family val="2"/>
      </rPr>
      <t xml:space="preserve"> TM</t>
    </r>
    <r>
      <rPr>
        <sz val="6"/>
        <rFont val="Arial"/>
        <family val="2"/>
      </rPr>
      <t xml:space="preserve">)   </t>
    </r>
  </si>
  <si>
    <t>incorporated into the project design and management.</t>
  </si>
  <si>
    <t>Construction  Reasonable-  ness</t>
  </si>
  <si>
    <t>Marketability</t>
  </si>
  <si>
    <t>projected costs exceed the standard by 40% but &lt; 50%</t>
  </si>
  <si>
    <t>projected costs exceed the standard by 30% but &lt; 40%</t>
  </si>
  <si>
    <t>projected costs exceed the standard by 20% but &lt; 30%</t>
  </si>
  <si>
    <t>projected costs exceed the standard by 10% but &lt; 20%</t>
  </si>
  <si>
    <t>The project design includes LEED, ASTM, Green Globes or</t>
  </si>
  <si>
    <t>The project design includes alternative energy sources such as wind, solar, hydro, etc.</t>
  </si>
  <si>
    <t>for</t>
  </si>
  <si>
    <t>Commitments</t>
  </si>
  <si>
    <t>Project Location:</t>
  </si>
  <si>
    <t>Reviewer:</t>
  </si>
  <si>
    <r>
      <rPr>
        <b/>
        <sz val="6"/>
        <rFont val="Arial"/>
        <family val="2"/>
      </rPr>
      <t xml:space="preserve">ARCHITECTURAL STAFF TO PROVIDE SCORE      </t>
    </r>
    <r>
      <rPr>
        <sz val="6"/>
        <rFont val="Arial"/>
        <family val="2"/>
      </rPr>
      <t xml:space="preserve">                                              Award points based on the proximity of the proposed development to public and mass transit.   Proposed transit projects that are underway may also be considered.</t>
    </r>
  </si>
  <si>
    <t>greater than 20% but &lt; 30%</t>
  </si>
  <si>
    <t>greater than 50%</t>
  </si>
  <si>
    <r>
      <rPr>
        <b/>
        <sz val="6"/>
        <rFont val="Arial"/>
        <family val="2"/>
      </rPr>
      <t>OR</t>
    </r>
    <r>
      <rPr>
        <sz val="6"/>
        <rFont val="Arial"/>
        <family val="2"/>
      </rPr>
      <t xml:space="preserve">                                                                                                                    within 1/4 mile of regular all-day bus transit stops to major employment centers</t>
    </r>
  </si>
  <si>
    <t xml:space="preserve">within 1/2 mile of multi-modal options for transit (2 or more modes, i.e., rail transit station, regular all-day bus transit stops to major employment centers, all-day ferry station, etc.) </t>
  </si>
  <si>
    <t>10% or more</t>
  </si>
  <si>
    <t>greater than 5% but less than 10%</t>
  </si>
  <si>
    <t xml:space="preserve">Does the proposed development address achieving  Fair Housing Goals by meeting the following standards? </t>
  </si>
  <si>
    <t>Project provides a type of tenure that is under-represented in the census tract (ownership, rental, cooperative, etc.)</t>
  </si>
  <si>
    <t>Project serves an income range that is under-represented in the census tract</t>
  </si>
  <si>
    <t>Project provides a household type (large family, elderly, etc) that is under-represented in the census tract</t>
  </si>
  <si>
    <t>Has the applicant received full zoning approval for the specific project being applied for?  Conditional approval is a threshold.</t>
  </si>
  <si>
    <t>Does the application demonstrate that the development team has the requisite experience to complete the development in a timely manner and within budget?</t>
  </si>
  <si>
    <t>Relevant</t>
  </si>
  <si>
    <t>Experience</t>
  </si>
  <si>
    <t>2 points if historic designated property</t>
  </si>
  <si>
    <t>Availability of Affordable Housing</t>
  </si>
  <si>
    <t xml:space="preserve">Is the project a mixed-income development, meaning a portion of the  units are non-income restricted? </t>
  </si>
  <si>
    <r>
      <t xml:space="preserve">    </t>
    </r>
    <r>
      <rPr>
        <b/>
        <sz val="6"/>
        <color rgb="FFFF0000"/>
        <rFont val="Arial"/>
        <family val="2"/>
      </rPr>
      <t xml:space="preserve">   </t>
    </r>
    <r>
      <rPr>
        <sz val="6"/>
        <rFont val="Arial"/>
        <family val="2"/>
      </rPr>
      <t xml:space="preserve">                                                             No</t>
    </r>
  </si>
  <si>
    <t>Award points per each category if applicant has submitted information which clearly documents that the proposal addresses the stated objective.  The application must clearly demonstrate that these fair housing goals are legitimate based on specific and detailed information regarding the census tract, neighborhood, and/or municipality in which the project would be located.</t>
  </si>
  <si>
    <t>Does the project target extremely low and very-low income households?</t>
  </si>
  <si>
    <t>Points will be awarded based on the proposed affordability in excess of programmatic minimums.</t>
  </si>
  <si>
    <t>Award points based on the percentage of non-income restricted units.</t>
  </si>
  <si>
    <t>The owner/developer must have a written agreement in place with a supportive housing service provider identifying the specific number of supportive housing units to be served. The units must be affordable to families earning less than 25% AMI.</t>
  </si>
  <si>
    <t>Points will be awarded based on the completeness of construction documents, including the architectural drawings, contract specifications, and bid documents.</t>
  </si>
  <si>
    <t xml:space="preserve">projected costs exceed the standard by less than 10% </t>
  </si>
  <si>
    <r>
      <t xml:space="preserve">Does the project include the reuse and rehabilitation of suitable vacant or abandoned properties? </t>
    </r>
    <r>
      <rPr>
        <b/>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t>
    </r>
    <r>
      <rPr>
        <b/>
        <sz val="6"/>
        <color rgb="FFFF0000"/>
        <rFont val="Arial"/>
        <family val="2"/>
      </rPr>
      <t xml:space="preserve">  </t>
    </r>
  </si>
  <si>
    <t xml:space="preserve">smaller setbacks, etc.  </t>
  </si>
  <si>
    <t>Award points for this category only for new construction.</t>
  </si>
  <si>
    <t>construction documents clearly demonstrate that these standards are met.</t>
  </si>
  <si>
    <r>
      <t xml:space="preserve">Provide points based on demonstrated demand for the project.  All documentation submitted must be current (completed with the previous 12 months).                                                                                                                                                                                                                                                                    </t>
    </r>
    <r>
      <rPr>
        <b/>
        <sz val="6"/>
        <color rgb="FFFF0000"/>
        <rFont val="Arial"/>
        <family val="2"/>
      </rPr>
      <t xml:space="preserve">  </t>
    </r>
  </si>
  <si>
    <t xml:space="preserve">Provide points if the project is located in a municipality where there is less than 10% affordable housing as identified in the Affordable Housing Appeals List.                                                                                                                            </t>
  </si>
  <si>
    <r>
      <t xml:space="preserve">Is the </t>
    </r>
    <r>
      <rPr>
        <b/>
        <sz val="6"/>
        <rFont val="Arial"/>
        <family val="2"/>
      </rPr>
      <t>main project site</t>
    </r>
    <r>
      <rPr>
        <sz val="6"/>
        <rFont val="Arial"/>
        <family val="2"/>
      </rPr>
      <t xml:space="preserve"> a designated brownfield?</t>
    </r>
  </si>
  <si>
    <t xml:space="preserve">Does the project include mixed-use development characteristics?  (Residential development along with other uses such as office, retail, commercial, educational etc.) </t>
  </si>
  <si>
    <t>Projects that propose mixed-uses rather than a single land use will be awarded points.</t>
  </si>
  <si>
    <t>Unique Characteristics</t>
  </si>
  <si>
    <t>Explanation:</t>
  </si>
  <si>
    <t>Greater than 30 year affordability period</t>
  </si>
  <si>
    <t>15 year or less affordability period</t>
  </si>
  <si>
    <t>21-30 year affordability period</t>
  </si>
  <si>
    <t xml:space="preserve">16 - 20 years affordability period </t>
  </si>
  <si>
    <t>Evidence/explanation must be provided.  Neighborhood is defined as the development census tract or  contiguous census tract and MUST demonstrate linkage to the proposed development .</t>
  </si>
  <si>
    <t>Points will be awarded if costs per unit DOH restricted units are below certain levels</t>
  </si>
  <si>
    <t>$75,000 to $100,000/DOH Unit</t>
  </si>
  <si>
    <t>Between$100,000 and $150,000/DOH Unit</t>
  </si>
  <si>
    <t>Over $150,000 and below $200,000/DOH Unit</t>
  </si>
  <si>
    <t>Divide total DOH funding request by total number of DOH assisted units.</t>
  </si>
  <si>
    <t>DOH Cost Per Unit</t>
  </si>
  <si>
    <r>
      <t>Walk Score</t>
    </r>
    <r>
      <rPr>
        <vertAlign val="superscript"/>
        <sz val="6"/>
        <rFont val="Arial"/>
        <family val="2"/>
      </rPr>
      <t xml:space="preserve">TM </t>
    </r>
    <r>
      <rPr>
        <sz val="6"/>
        <rFont val="Arial"/>
        <family val="2"/>
      </rPr>
      <t>is 50 to 69</t>
    </r>
  </si>
  <si>
    <t>5 points if both</t>
  </si>
  <si>
    <t xml:space="preserve"> </t>
  </si>
  <si>
    <t>Experience with similar projects and all closed/completed</t>
  </si>
  <si>
    <t>on time and within budget</t>
  </si>
  <si>
    <t>minor closing/completion problems</t>
  </si>
  <si>
    <t>Award points based on the applicant's prior record of completing housing development projects of a similar or non-similar type and whether such projects were completed on time and within budget.</t>
  </si>
  <si>
    <t>Past developer team closing or completion problems</t>
  </si>
  <si>
    <t>30% or more of total units</t>
  </si>
  <si>
    <t>20% up to 30%</t>
  </si>
  <si>
    <t>5% up to 20%</t>
  </si>
  <si>
    <t xml:space="preserve"> feasibility concerns</t>
  </si>
  <si>
    <t>Max Possible Points</t>
  </si>
  <si>
    <t>Staff Comments</t>
  </si>
  <si>
    <t>Does the application demonstrate demand for all units?  To receive points the application must  document this status with quantifiable information.  The applicant should demonstrate that marketability exists for all units, not just the DOH restricted units.</t>
  </si>
  <si>
    <t>Award points based on affordability period.</t>
  </si>
  <si>
    <t xml:space="preserve">Add all units for extremely and very-low income households and divide </t>
  </si>
  <si>
    <t xml:space="preserve">by total units in the project.  Units dedicated to households earning </t>
  </si>
  <si>
    <t>less than 50% AMI will qualify.</t>
  </si>
  <si>
    <t>Experience with non-similar projects and all closed/completed</t>
  </si>
  <si>
    <t xml:space="preserve">Experience includes non-similar and/or similar projects but with </t>
  </si>
  <si>
    <t>50-90% Drawings Completed</t>
  </si>
  <si>
    <t>Less than $75,000/DOH Unit</t>
  </si>
  <si>
    <t>Over $200,000/DOH Unit</t>
  </si>
  <si>
    <t xml:space="preserve">established for per unit and square foot costs?  Points will be </t>
  </si>
  <si>
    <t xml:space="preserve">deducted based on the % that projected costs exceed the </t>
  </si>
  <si>
    <t>0 -20%</t>
  </si>
  <si>
    <t>greater than 30% but &lt; 50%</t>
  </si>
  <si>
    <t>For projects serving physically disabled or elderly populations, if none of the above factors are met, the project plan include resources to provide linkage to transit sources.</t>
  </si>
  <si>
    <r>
      <t>Walk Score</t>
    </r>
    <r>
      <rPr>
        <vertAlign val="superscript"/>
        <sz val="6"/>
        <rFont val="Arial"/>
        <family val="2"/>
      </rPr>
      <t xml:space="preserve"> TM </t>
    </r>
    <r>
      <rPr>
        <vertAlign val="superscript"/>
        <sz val="10"/>
        <rFont val="Arial"/>
        <family val="2"/>
      </rPr>
      <t xml:space="preserve"> </t>
    </r>
    <r>
      <rPr>
        <sz val="6"/>
        <rFont val="Arial"/>
        <family val="2"/>
      </rPr>
      <t xml:space="preserve"> 80or above</t>
    </r>
  </si>
  <si>
    <r>
      <t>Walk Score</t>
    </r>
    <r>
      <rPr>
        <vertAlign val="superscript"/>
        <sz val="6"/>
        <rFont val="Arial"/>
        <family val="2"/>
      </rPr>
      <t xml:space="preserve"> TM </t>
    </r>
    <r>
      <rPr>
        <sz val="6"/>
        <rFont val="Arial"/>
        <family val="2"/>
      </rPr>
      <t>is 65 to 79</t>
    </r>
  </si>
  <si>
    <t>less than 10% non-income restricted</t>
  </si>
  <si>
    <t>between 10% and 25% non-income restricted</t>
  </si>
  <si>
    <t>between 25% and 75% non-income restricted</t>
  </si>
  <si>
    <t>between 75% and 95% non-income restricted</t>
  </si>
  <si>
    <t>over 90% non-income restricted</t>
  </si>
  <si>
    <t>Does the project include an approved zone change or an overlay district designation that will enable mixed-use development in the present and in the future in the project site and /or in the surrounding area, such as a housing incentive zone?</t>
  </si>
  <si>
    <r>
      <t xml:space="preserve">Can the project or project site be served by existing public utility services?  </t>
    </r>
    <r>
      <rPr>
        <b/>
        <sz val="6"/>
        <rFont val="Arial"/>
        <family val="2"/>
      </rPr>
      <t>OR</t>
    </r>
    <r>
      <rPr>
        <sz val="6"/>
        <rFont val="Arial"/>
        <family val="2"/>
      </rPr>
      <t xml:space="preserve"> Can the project be executed with on-site water and septic?</t>
    </r>
  </si>
  <si>
    <t>The question is attempting to gauge if capital investment for water/sewer will be required to accomplish the project.</t>
  </si>
  <si>
    <t>Affordability, Marketability, and Fair Housing                        36.5%</t>
  </si>
  <si>
    <t>Project Feasibility and Readiness to Proceed                       28%</t>
  </si>
  <si>
    <r>
      <t xml:space="preserve">Is the project located in a neighborhood where other state or municipal housing, economic, community development, or other funding is planned or underway in the neighborhood </t>
    </r>
    <r>
      <rPr>
        <b/>
        <sz val="6"/>
        <rFont val="Arial"/>
        <family val="2"/>
      </rPr>
      <t>OR</t>
    </r>
    <r>
      <rPr>
        <sz val="6"/>
        <rFont val="Arial"/>
        <family val="2"/>
      </rPr>
      <t xml:space="preserve"> part of a municipally approved revitalization effort.  </t>
    </r>
    <r>
      <rPr>
        <sz val="6"/>
        <color rgb="FFFF0000"/>
        <rFont val="Arial"/>
        <family val="2"/>
      </rPr>
      <t xml:space="preserve">          </t>
    </r>
    <r>
      <rPr>
        <sz val="6"/>
        <rFont val="Arial"/>
        <family val="2"/>
      </rPr>
      <t xml:space="preserve">                                                 </t>
    </r>
  </si>
  <si>
    <t>Some demonstration of marketability but financial</t>
  </si>
  <si>
    <t>Does the application contain a letter of support from the municipality's Chief Elected Official?</t>
  </si>
  <si>
    <t xml:space="preserve">Firm commitments equal or above 50% </t>
  </si>
  <si>
    <t>Firm commitments between 25%-49%</t>
  </si>
  <si>
    <t>Firm commitments between 10%-24%</t>
  </si>
  <si>
    <t>Detailed soft commitment letters with rate and terms identified</t>
  </si>
  <si>
    <t>What is the percentage of DOH's investment vs. TDC.  Other state funds, including but not limited to Urban Act, Brownfields, CRDA, etc, are not considered leverage for the purposes of this scoring category.</t>
  </si>
  <si>
    <t xml:space="preserve">Divide DOH investment by TDC and input correct score </t>
  </si>
  <si>
    <t xml:space="preserve">Do the proposed construction costs meet the DOH standard </t>
  </si>
  <si>
    <t>established DOH standard.</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</si>
  <si>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</si>
  <si>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</si>
  <si>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The results of the evaluation and Rating and Ranking of applications will be determined at the sole discretion of the Commissioner of DOH.</t>
  </si>
  <si>
    <t>Below market rents and/or marketability demonstrated</t>
  </si>
  <si>
    <t>In municipality with less than 10% affordable housing         Yes</t>
  </si>
  <si>
    <t>Construction documents prepared</t>
  </si>
  <si>
    <t>Full approval</t>
  </si>
  <si>
    <t>Review the sources of funds to determine the % with a firm and/or soft commitment.  If the applicant is proposing to use both construction and permanent financing, the points should be based on the totality of such funding.                                                                                                                                                                              NOTE: Soft commitments are threshold for all funding sources.</t>
  </si>
  <si>
    <t xml:space="preserve">How firm are the non-DOH  and non-CHFA sources of funds for the project?  Points will only be awarded for this category if non-state leveraged funds account for at least 50% of Total Development Costs.  </t>
  </si>
  <si>
    <t>Applicant Capacity                                                                  7.5%</t>
  </si>
  <si>
    <t>Responsible Growth and Livability Initiatives                        28%</t>
  </si>
  <si>
    <t>3 points if vacant/abandoned property</t>
  </si>
  <si>
    <t>Does the proposed development include unique and positive community development component(s) and impact(s) not otherwise reflected in other rating and ranking categories?  Points can be provided on a sliding scale from 1-8 if such characteristics are present.</t>
  </si>
</sst>
</file>

<file path=xl/styles.xml><?xml version="1.0" encoding="utf-8"?>
<styleSheet xmlns="http://schemas.openxmlformats.org/spreadsheetml/2006/main">
  <numFmts count="3">
    <numFmt numFmtId="164" formatCode="0.0"/>
    <numFmt numFmtId="165" formatCode="0.0%"/>
    <numFmt numFmtId="166" formatCode="m/d/yy;@"/>
  </numFmts>
  <fonts count="2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i/>
      <u/>
      <sz val="6"/>
      <color indexed="10"/>
      <name val="Arial"/>
      <family val="2"/>
    </font>
    <font>
      <b/>
      <sz val="6"/>
      <color indexed="10"/>
      <name val="Arial"/>
      <family val="2"/>
    </font>
    <font>
      <u/>
      <sz val="10"/>
      <name val="Arial"/>
      <family val="2"/>
    </font>
    <font>
      <b/>
      <sz val="14"/>
      <name val="Arial"/>
      <family val="2"/>
    </font>
    <font>
      <strike/>
      <sz val="6"/>
      <name val="Arial"/>
      <family val="2"/>
    </font>
    <font>
      <vertAlign val="superscript"/>
      <sz val="6"/>
      <name val="Arial"/>
      <family val="2"/>
    </font>
    <font>
      <b/>
      <sz val="6"/>
      <color rgb="FFFF0000"/>
      <name val="Arial"/>
      <family val="2"/>
    </font>
    <font>
      <i/>
      <sz val="10"/>
      <name val="Arial"/>
      <family val="2"/>
    </font>
    <font>
      <sz val="6"/>
      <color rgb="FFFF0000"/>
      <name val="Arial"/>
      <family val="2"/>
    </font>
    <font>
      <strike/>
      <sz val="6"/>
      <name val="Cambria"/>
      <family val="1"/>
    </font>
    <font>
      <sz val="6"/>
      <name val="Cambria"/>
      <family val="1"/>
    </font>
    <font>
      <sz val="10"/>
      <name val="Cambria"/>
      <family val="1"/>
    </font>
    <font>
      <vertAlign val="superscript"/>
      <sz val="10"/>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8">
    <border>
      <left/>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s>
  <cellStyleXfs count="1">
    <xf numFmtId="0" fontId="0" fillId="0" borderId="0"/>
  </cellStyleXfs>
  <cellXfs count="336">
    <xf numFmtId="0" fontId="0" fillId="0" borderId="0" xfId="0"/>
    <xf numFmtId="164" fontId="1" fillId="0" borderId="0"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0" fontId="1" fillId="0" borderId="3" xfId="0" applyFont="1" applyFill="1" applyBorder="1" applyAlignment="1">
      <alignment horizontal="right"/>
    </xf>
    <xf numFmtId="0" fontId="1" fillId="0" borderId="4" xfId="0" applyFont="1" applyFill="1" applyBorder="1" applyAlignment="1">
      <alignment horizontal="center" wrapText="1"/>
    </xf>
    <xf numFmtId="0" fontId="2" fillId="0" borderId="4"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0" fontId="1" fillId="0" borderId="0" xfId="0" applyFont="1" applyFill="1" applyAlignment="1">
      <alignment horizontal="right"/>
    </xf>
    <xf numFmtId="49" fontId="1" fillId="0" borderId="0" xfId="0" applyNumberFormat="1" applyFont="1" applyFill="1" applyBorder="1"/>
    <xf numFmtId="49" fontId="2" fillId="0" borderId="0" xfId="0" applyNumberFormat="1" applyFont="1" applyFill="1" applyAlignment="1">
      <alignment horizontal="right"/>
    </xf>
    <xf numFmtId="0" fontId="1" fillId="0" borderId="0" xfId="0" applyFont="1" applyFill="1" applyAlignment="1"/>
    <xf numFmtId="0" fontId="2" fillId="0" borderId="7" xfId="0" applyFont="1" applyFill="1" applyBorder="1" applyAlignment="1">
      <alignment horizontal="center" wrapText="1"/>
    </xf>
    <xf numFmtId="0" fontId="1" fillId="0" borderId="2" xfId="0" applyFont="1" applyFill="1" applyBorder="1" applyAlignment="1">
      <alignment horizontal="right"/>
    </xf>
    <xf numFmtId="0" fontId="1" fillId="0" borderId="0" xfId="0" applyFont="1" applyFill="1" applyBorder="1"/>
    <xf numFmtId="0" fontId="1" fillId="0" borderId="10" xfId="0" applyFont="1" applyFill="1" applyBorder="1" applyAlignment="1">
      <alignment horizontal="right" wrapText="1"/>
    </xf>
    <xf numFmtId="0" fontId="2" fillId="0" borderId="4" xfId="0" applyFont="1" applyFill="1" applyBorder="1" applyAlignment="1">
      <alignment horizontal="center" vertical="center" wrapText="1"/>
    </xf>
    <xf numFmtId="0" fontId="1" fillId="0" borderId="4" xfId="0" applyFont="1" applyFill="1" applyBorder="1" applyAlignment="1">
      <alignment horizontal="right"/>
    </xf>
    <xf numFmtId="0" fontId="1" fillId="0" borderId="4" xfId="0" applyFont="1" applyFill="1" applyBorder="1"/>
    <xf numFmtId="0" fontId="1" fillId="0" borderId="0" xfId="0" applyFont="1" applyFill="1" applyBorder="1" applyAlignment="1">
      <alignment horizontal="center" wrapText="1"/>
    </xf>
    <xf numFmtId="0" fontId="1" fillId="0" borderId="0" xfId="0" applyFont="1" applyFill="1" applyAlignment="1">
      <alignment horizontal="center" wrapText="1"/>
    </xf>
    <xf numFmtId="165" fontId="1" fillId="0" borderId="12" xfId="0" applyNumberFormat="1" applyFont="1" applyFill="1" applyBorder="1" applyAlignment="1">
      <alignment horizontal="center"/>
    </xf>
    <xf numFmtId="0" fontId="1" fillId="0" borderId="0" xfId="0" applyFont="1" applyFill="1" applyBorder="1" applyAlignment="1">
      <alignment vertical="top" wrapText="1"/>
    </xf>
    <xf numFmtId="0" fontId="1" fillId="0" borderId="2" xfId="0" applyFont="1" applyFill="1" applyBorder="1" applyAlignment="1">
      <alignment horizontal="right" vertical="top"/>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1" fillId="0" borderId="0" xfId="0" applyNumberFormat="1" applyFont="1" applyFill="1" applyBorder="1" applyAlignment="1">
      <alignment vertical="top" wrapText="1"/>
    </xf>
    <xf numFmtId="0" fontId="2" fillId="0" borderId="0" xfId="0" applyFont="1" applyFill="1" applyBorder="1" applyAlignment="1">
      <alignment horizontal="right" vertical="top" wrapText="1"/>
    </xf>
    <xf numFmtId="0" fontId="2" fillId="0" borderId="15" xfId="0" applyFont="1" applyFill="1" applyBorder="1" applyAlignment="1">
      <alignment horizontal="left"/>
    </xf>
    <xf numFmtId="0" fontId="7" fillId="0" borderId="4" xfId="0" applyFont="1" applyFill="1" applyBorder="1" applyAlignment="1">
      <alignment horizontal="center" wrapText="1"/>
    </xf>
    <xf numFmtId="0" fontId="3" fillId="0" borderId="4" xfId="0" applyFont="1" applyFill="1" applyBorder="1" applyAlignment="1">
      <alignment horizontal="center" wrapText="1"/>
    </xf>
    <xf numFmtId="0" fontId="2" fillId="0" borderId="0" xfId="0" applyFont="1" applyFill="1" applyBorder="1" applyAlignment="1">
      <alignment horizontal="left"/>
    </xf>
    <xf numFmtId="0" fontId="1" fillId="0" borderId="0" xfId="0" applyFont="1" applyFill="1" applyAlignment="1">
      <alignment wrapText="1"/>
    </xf>
    <xf numFmtId="0" fontId="9" fillId="0" borderId="0" xfId="0" applyFont="1" applyFill="1" applyBorder="1" applyAlignment="1">
      <alignment vertical="top" wrapText="1"/>
    </xf>
    <xf numFmtId="0" fontId="1" fillId="0" borderId="7" xfId="0" applyFont="1" applyFill="1" applyBorder="1" applyAlignment="1">
      <alignment horizontal="right" vertical="top"/>
    </xf>
    <xf numFmtId="0" fontId="1" fillId="0" borderId="7" xfId="0" applyFont="1" applyFill="1" applyBorder="1" applyAlignment="1">
      <alignment horizontal="center" vertical="top"/>
    </xf>
    <xf numFmtId="0" fontId="1" fillId="0" borderId="4" xfId="0" applyFont="1" applyFill="1" applyBorder="1" applyAlignment="1">
      <alignment horizontal="center" vertical="top"/>
    </xf>
    <xf numFmtId="0" fontId="1" fillId="0" borderId="11" xfId="0" applyFont="1" applyFill="1" applyBorder="1" applyAlignment="1">
      <alignment horizontal="center" vertical="top"/>
    </xf>
    <xf numFmtId="0" fontId="1" fillId="0" borderId="0" xfId="0" applyFont="1" applyFill="1" applyBorder="1" applyAlignment="1">
      <alignment horizontal="center" vertical="top"/>
    </xf>
    <xf numFmtId="165" fontId="1" fillId="0" borderId="16" xfId="0" applyNumberFormat="1" applyFont="1" applyFill="1" applyBorder="1" applyAlignment="1">
      <alignment horizontal="center"/>
    </xf>
    <xf numFmtId="165" fontId="1" fillId="0" borderId="17" xfId="0" applyNumberFormat="1" applyFont="1" applyFill="1" applyBorder="1" applyAlignment="1">
      <alignment horizontal="center"/>
    </xf>
    <xf numFmtId="1" fontId="1" fillId="0" borderId="0" xfId="0" applyNumberFormat="1" applyFont="1" applyFill="1" applyAlignment="1">
      <alignment horizontal="center" vertical="top"/>
    </xf>
    <xf numFmtId="1" fontId="1" fillId="0" borderId="3" xfId="0" applyNumberFormat="1" applyFont="1" applyFill="1" applyBorder="1" applyAlignment="1" applyProtection="1">
      <alignment horizontal="center" vertical="top"/>
      <protection locked="0"/>
    </xf>
    <xf numFmtId="1" fontId="1" fillId="0" borderId="18" xfId="0" applyNumberFormat="1" applyFont="1" applyFill="1" applyBorder="1" applyAlignment="1" applyProtection="1">
      <alignment horizontal="center" vertical="top"/>
      <protection locked="0"/>
    </xf>
    <xf numFmtId="1" fontId="1" fillId="0" borderId="2" xfId="0" applyNumberFormat="1" applyFont="1" applyFill="1" applyBorder="1" applyAlignment="1" applyProtection="1">
      <alignment horizontal="center" vertical="top"/>
      <protection locked="0"/>
    </xf>
    <xf numFmtId="1" fontId="1" fillId="0" borderId="10"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4" xfId="0" applyNumberFormat="1" applyFont="1" applyFill="1" applyBorder="1" applyAlignment="1" applyProtection="1">
      <alignment horizontal="center" vertical="top"/>
      <protection locked="0"/>
    </xf>
    <xf numFmtId="1" fontId="1" fillId="0" borderId="19" xfId="0" applyNumberFormat="1" applyFont="1" applyFill="1" applyBorder="1" applyAlignment="1" applyProtection="1">
      <alignment horizontal="center" vertical="top"/>
      <protection locked="0"/>
    </xf>
    <xf numFmtId="1" fontId="1" fillId="0" borderId="11" xfId="0" applyNumberFormat="1" applyFont="1" applyFill="1" applyBorder="1" applyAlignment="1" applyProtection="1">
      <alignment horizontal="center" vertical="top"/>
      <protection locked="0"/>
    </xf>
    <xf numFmtId="1" fontId="1" fillId="0" borderId="7" xfId="0" applyNumberFormat="1"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20" xfId="0" applyNumberFormat="1" applyFont="1" applyFill="1" applyBorder="1" applyAlignment="1">
      <alignment horizontal="center" vertical="top"/>
    </xf>
    <xf numFmtId="1" fontId="1" fillId="0" borderId="21"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10" xfId="0" applyFont="1" applyFill="1" applyBorder="1" applyAlignment="1">
      <alignment horizontal="center" vertical="top"/>
    </xf>
    <xf numFmtId="0" fontId="1" fillId="0" borderId="18" xfId="0" applyFont="1" applyFill="1" applyBorder="1" applyAlignment="1">
      <alignment horizontal="center" vertical="top"/>
    </xf>
    <xf numFmtId="0" fontId="2" fillId="0" borderId="0" xfId="0" applyFont="1" applyFill="1" applyBorder="1" applyAlignment="1">
      <alignment horizontal="center" vertical="top"/>
    </xf>
    <xf numFmtId="0" fontId="1" fillId="0" borderId="20" xfId="0" applyFont="1" applyFill="1" applyBorder="1" applyAlignment="1">
      <alignment horizontal="center" vertical="top"/>
    </xf>
    <xf numFmtId="0" fontId="1" fillId="0" borderId="21" xfId="0" applyFont="1" applyFill="1" applyBorder="1" applyAlignment="1">
      <alignment horizontal="center" vertical="top"/>
    </xf>
    <xf numFmtId="0" fontId="2" fillId="0" borderId="22" xfId="0"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23" xfId="0" applyFont="1" applyFill="1" applyBorder="1" applyAlignment="1">
      <alignment horizontal="left"/>
    </xf>
    <xf numFmtId="0" fontId="1" fillId="0" borderId="24" xfId="0" applyFont="1" applyFill="1" applyBorder="1" applyAlignment="1">
      <alignment horizontal="left"/>
    </xf>
    <xf numFmtId="0" fontId="2" fillId="0" borderId="0" xfId="0" applyFont="1" applyFill="1" applyBorder="1" applyAlignment="1">
      <alignment horizontal="center" vertical="center"/>
    </xf>
    <xf numFmtId="0" fontId="1" fillId="0" borderId="10"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26" xfId="0" applyNumberFormat="1" applyFont="1" applyFill="1" applyBorder="1" applyAlignment="1">
      <alignment horizontal="center" vertical="top"/>
    </xf>
    <xf numFmtId="1" fontId="1" fillId="0" borderId="27"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1" fillId="0" borderId="11" xfId="0" applyFont="1" applyFill="1" applyBorder="1" applyAlignment="1">
      <alignment horizontal="left"/>
    </xf>
    <xf numFmtId="0" fontId="4" fillId="0" borderId="0" xfId="0" applyFont="1" applyFill="1" applyAlignment="1">
      <alignment horizontal="center" wrapText="1"/>
    </xf>
    <xf numFmtId="0" fontId="6" fillId="0" borderId="0" xfId="0" applyFont="1" applyFill="1" applyBorder="1" applyAlignment="1">
      <alignment horizontal="center" vertical="top"/>
    </xf>
    <xf numFmtId="1" fontId="4" fillId="0" borderId="0" xfId="0" applyNumberFormat="1" applyFont="1" applyFill="1" applyBorder="1" applyAlignment="1">
      <alignment horizontal="center" vertical="top"/>
    </xf>
    <xf numFmtId="165" fontId="4" fillId="0" borderId="0" xfId="0" applyNumberFormat="1" applyFont="1" applyFill="1" applyBorder="1" applyAlignment="1">
      <alignment horizontal="center"/>
    </xf>
    <xf numFmtId="0" fontId="4" fillId="0" borderId="0" xfId="0" applyFont="1" applyFill="1"/>
    <xf numFmtId="0" fontId="6" fillId="0" borderId="0" xfId="0" applyFont="1" applyFill="1" applyBorder="1" applyAlignment="1">
      <alignment horizontal="left"/>
    </xf>
    <xf numFmtId="0" fontId="4" fillId="0" borderId="0" xfId="0" applyNumberFormat="1" applyFont="1" applyFill="1" applyAlignment="1">
      <alignment horizontal="center" vertical="top" wrapText="1"/>
    </xf>
    <xf numFmtId="0" fontId="4" fillId="0" borderId="0" xfId="0" applyNumberFormat="1" applyFont="1" applyFill="1" applyAlignment="1">
      <alignment horizontal="center" wrapText="1"/>
    </xf>
    <xf numFmtId="0" fontId="1" fillId="0" borderId="7" xfId="0" applyFont="1" applyFill="1" applyBorder="1" applyAlignment="1"/>
    <xf numFmtId="0" fontId="1" fillId="0" borderId="4" xfId="0" applyFont="1" applyFill="1" applyBorder="1" applyAlignment="1"/>
    <xf numFmtId="1" fontId="1" fillId="0" borderId="25" xfId="0" applyNumberFormat="1" applyFont="1" applyFill="1" applyBorder="1" applyAlignment="1">
      <alignment horizontal="center" vertical="top"/>
    </xf>
    <xf numFmtId="0" fontId="1" fillId="0" borderId="4" xfId="0" applyFont="1" applyFill="1" applyBorder="1" applyAlignment="1">
      <alignment horizontal="left"/>
    </xf>
    <xf numFmtId="1" fontId="12" fillId="0" borderId="3" xfId="0" applyNumberFormat="1" applyFont="1" applyFill="1" applyBorder="1" applyAlignment="1" applyProtection="1">
      <alignment horizontal="center" vertical="top"/>
      <protection locked="0"/>
    </xf>
    <xf numFmtId="0" fontId="1" fillId="0" borderId="0" xfId="0" applyFont="1" applyFill="1" applyBorder="1" applyAlignment="1">
      <alignment horizontal="right" wrapText="1"/>
    </xf>
    <xf numFmtId="0" fontId="2" fillId="0" borderId="0" xfId="0" applyFont="1" applyFill="1" applyBorder="1" applyAlignment="1">
      <alignment horizontal="center" wrapText="1"/>
    </xf>
    <xf numFmtId="0" fontId="1" fillId="0" borderId="0" xfId="0" applyFont="1" applyFill="1" applyBorder="1" applyAlignment="1"/>
    <xf numFmtId="0" fontId="7" fillId="0" borderId="0" xfId="0" applyFont="1" applyFill="1" applyBorder="1" applyAlignment="1">
      <alignment horizontal="center" wrapText="1"/>
    </xf>
    <xf numFmtId="1" fontId="2" fillId="0" borderId="0" xfId="0" applyNumberFormat="1" applyFont="1" applyFill="1" applyBorder="1" applyAlignment="1">
      <alignment horizontal="center" vertical="center"/>
    </xf>
    <xf numFmtId="0" fontId="7" fillId="0" borderId="11" xfId="0" applyFont="1" applyFill="1" applyBorder="1" applyAlignment="1">
      <alignment horizontal="center" wrapText="1"/>
    </xf>
    <xf numFmtId="0" fontId="1" fillId="0" borderId="4" xfId="0" applyFont="1" applyFill="1" applyBorder="1" applyAlignment="1">
      <alignment horizontal="left" wrapText="1"/>
    </xf>
    <xf numFmtId="0" fontId="1" fillId="0" borderId="7" xfId="0" applyFont="1" applyFill="1" applyBorder="1" applyAlignment="1">
      <alignment horizontal="center" wrapText="1"/>
    </xf>
    <xf numFmtId="0" fontId="1" fillId="0" borderId="11" xfId="0" applyFont="1" applyFill="1" applyBorder="1" applyAlignment="1">
      <alignment horizontal="center" wrapText="1"/>
    </xf>
    <xf numFmtId="0" fontId="1" fillId="0" borderId="7" xfId="0" applyFont="1" applyFill="1" applyBorder="1" applyAlignment="1">
      <alignment horizontal="left" wrapText="1"/>
    </xf>
    <xf numFmtId="0" fontId="1" fillId="0" borderId="14" xfId="0" applyFont="1" applyFill="1" applyBorder="1" applyAlignment="1">
      <alignment horizontal="center" wrapText="1"/>
    </xf>
    <xf numFmtId="0" fontId="1" fillId="0" borderId="28" xfId="0" applyFont="1" applyFill="1" applyBorder="1" applyAlignment="1">
      <alignment horizontal="center" wrapText="1"/>
    </xf>
    <xf numFmtId="0" fontId="1" fillId="0" borderId="25" xfId="0" applyFont="1" applyFill="1" applyBorder="1" applyAlignment="1">
      <alignment horizontal="center" vertical="center" wrapText="1"/>
    </xf>
    <xf numFmtId="0" fontId="1" fillId="0" borderId="14" xfId="0" applyFont="1" applyFill="1" applyBorder="1"/>
    <xf numFmtId="0" fontId="1" fillId="0" borderId="28" xfId="0" applyFont="1" applyFill="1" applyBorder="1"/>
    <xf numFmtId="1" fontId="1" fillId="0" borderId="8" xfId="0" applyNumberFormat="1" applyFont="1" applyFill="1" applyBorder="1" applyAlignment="1">
      <alignment horizontal="center" vertical="top"/>
    </xf>
    <xf numFmtId="0" fontId="1" fillId="0" borderId="9" xfId="0" applyFont="1" applyFill="1" applyBorder="1" applyAlignment="1" applyProtection="1">
      <protection locked="0"/>
    </xf>
    <xf numFmtId="49" fontId="1" fillId="0" borderId="9" xfId="0" applyNumberFormat="1" applyFont="1" applyFill="1" applyBorder="1" applyAlignment="1" applyProtection="1">
      <alignment horizontal="left"/>
      <protection locked="0"/>
    </xf>
    <xf numFmtId="49" fontId="1" fillId="0" borderId="6" xfId="0" applyNumberFormat="1" applyFont="1" applyFill="1" applyBorder="1"/>
    <xf numFmtId="166" fontId="1" fillId="0" borderId="6" xfId="0" applyNumberFormat="1" applyFont="1" applyFill="1" applyBorder="1" applyAlignment="1" applyProtection="1">
      <alignment horizontal="left"/>
      <protection locked="0"/>
    </xf>
    <xf numFmtId="1" fontId="2" fillId="0" borderId="0" xfId="0" applyNumberFormat="1" applyFont="1" applyFill="1" applyAlignment="1">
      <alignment horizontal="right" vertical="top"/>
    </xf>
    <xf numFmtId="0" fontId="2" fillId="0" borderId="1" xfId="0" applyFont="1" applyFill="1" applyBorder="1" applyAlignment="1">
      <alignment horizontal="center"/>
    </xf>
    <xf numFmtId="0" fontId="2" fillId="0" borderId="7" xfId="0" applyFont="1" applyFill="1" applyBorder="1" applyAlignment="1">
      <alignment horizontal="center"/>
    </xf>
    <xf numFmtId="1" fontId="2" fillId="0" borderId="7" xfId="0" applyNumberFormat="1" applyFont="1" applyFill="1" applyBorder="1" applyAlignment="1">
      <alignment horizontal="center" wrapText="1"/>
    </xf>
    <xf numFmtId="49" fontId="2" fillId="0" borderId="7"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41"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1" fontId="1" fillId="0" borderId="19" xfId="0" applyNumberFormat="1" applyFont="1" applyFill="1" applyBorder="1" applyAlignment="1">
      <alignment horizontal="center" vertical="top"/>
    </xf>
    <xf numFmtId="1" fontId="1" fillId="0" borderId="13" xfId="0" applyNumberFormat="1" applyFont="1" applyFill="1" applyBorder="1" applyAlignment="1" applyProtection="1">
      <alignment horizontal="center" vertical="top"/>
      <protection locked="0"/>
    </xf>
    <xf numFmtId="0" fontId="1" fillId="0" borderId="8" xfId="0" applyFont="1" applyFill="1" applyBorder="1" applyAlignment="1">
      <alignment horizontal="center" vertical="top"/>
    </xf>
    <xf numFmtId="49" fontId="1" fillId="0" borderId="5" xfId="0" applyNumberFormat="1" applyFont="1" applyFill="1" applyBorder="1" applyAlignment="1">
      <alignment wrapText="1"/>
    </xf>
    <xf numFmtId="0" fontId="1" fillId="0" borderId="3" xfId="0" applyFont="1" applyFill="1" applyBorder="1" applyAlignment="1">
      <alignment horizontal="right" vertical="top"/>
    </xf>
    <xf numFmtId="49" fontId="1" fillId="0" borderId="10" xfId="0" applyNumberFormat="1" applyFont="1" applyFill="1" applyBorder="1" applyAlignment="1">
      <alignment wrapText="1"/>
    </xf>
    <xf numFmtId="0" fontId="2" fillId="0" borderId="7" xfId="0" applyFont="1" applyFill="1" applyBorder="1" applyAlignment="1">
      <alignment horizontal="center" vertical="center" wrapText="1"/>
    </xf>
    <xf numFmtId="49" fontId="1" fillId="0" borderId="7" xfId="0" applyNumberFormat="1" applyFont="1" applyFill="1" applyBorder="1" applyAlignment="1">
      <alignment wrapText="1"/>
    </xf>
    <xf numFmtId="0" fontId="1" fillId="0" borderId="4" xfId="0" applyFont="1" applyFill="1" applyBorder="1" applyAlignment="1">
      <alignment horizontal="center" vertical="center" wrapText="1"/>
    </xf>
    <xf numFmtId="1" fontId="1" fillId="0" borderId="1" xfId="0" applyNumberFormat="1" applyFont="1" applyFill="1" applyBorder="1" applyAlignment="1">
      <alignment horizontal="center" vertical="top"/>
    </xf>
    <xf numFmtId="1" fontId="1" fillId="0" borderId="13" xfId="0" applyNumberFormat="1" applyFont="1" applyFill="1" applyBorder="1" applyAlignment="1">
      <alignment horizontal="center" vertical="top"/>
    </xf>
    <xf numFmtId="1" fontId="1" fillId="0" borderId="40" xfId="0" applyNumberFormat="1" applyFont="1" applyFill="1" applyBorder="1" applyAlignment="1">
      <alignment horizontal="center" vertical="top"/>
    </xf>
    <xf numFmtId="0" fontId="15" fillId="0" borderId="0" xfId="0" applyFont="1" applyFill="1" applyAlignment="1">
      <alignment horizontal="left" vertical="top" wrapText="1"/>
    </xf>
    <xf numFmtId="0" fontId="10" fillId="0" borderId="0" xfId="0" applyFont="1" applyFill="1" applyAlignment="1">
      <alignment horizontal="left" vertical="top" wrapText="1"/>
    </xf>
    <xf numFmtId="0" fontId="1" fillId="0" borderId="0" xfId="0" applyFont="1" applyFill="1" applyBorder="1" applyAlignment="1">
      <alignment wrapText="1"/>
    </xf>
    <xf numFmtId="0" fontId="1" fillId="0" borderId="4"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xf>
    <xf numFmtId="0" fontId="2" fillId="0" borderId="0" xfId="0" applyFont="1" applyFill="1" applyAlignment="1">
      <alignment horizontal="right" vertical="top"/>
    </xf>
    <xf numFmtId="0" fontId="1" fillId="0" borderId="18" xfId="0" applyFont="1" applyFill="1" applyBorder="1" applyAlignment="1">
      <alignment horizontal="center" vertical="center"/>
    </xf>
    <xf numFmtId="0" fontId="1" fillId="0" borderId="18" xfId="0" applyFont="1" applyFill="1" applyBorder="1" applyAlignment="1">
      <alignment horizontal="right" vertical="top"/>
    </xf>
    <xf numFmtId="0" fontId="1" fillId="0" borderId="7" xfId="0" applyFont="1" applyFill="1" applyBorder="1" applyAlignment="1">
      <alignment wrapText="1"/>
    </xf>
    <xf numFmtId="0" fontId="15" fillId="0" borderId="0" xfId="0" applyFont="1" applyFill="1" applyAlignment="1">
      <alignment horizontal="left" vertical="top"/>
    </xf>
    <xf numFmtId="0" fontId="10" fillId="0" borderId="0" xfId="0" applyFont="1" applyFill="1" applyAlignment="1">
      <alignment horizontal="left" vertical="top"/>
    </xf>
    <xf numFmtId="0" fontId="1" fillId="0" borderId="8" xfId="0" applyFont="1" applyFill="1" applyBorder="1" applyAlignment="1">
      <alignment horizontal="right" vertical="top"/>
    </xf>
    <xf numFmtId="0" fontId="1" fillId="0" borderId="2" xfId="0" applyFont="1" applyFill="1" applyBorder="1" applyAlignment="1" applyProtection="1">
      <alignment horizontal="right"/>
      <protection locked="0"/>
    </xf>
    <xf numFmtId="0" fontId="1" fillId="0" borderId="7" xfId="0" applyFont="1" applyFill="1" applyBorder="1" applyAlignment="1">
      <alignment horizontal="center" vertical="center"/>
    </xf>
    <xf numFmtId="0" fontId="1" fillId="0" borderId="8" xfId="0" applyFont="1" applyFill="1" applyBorder="1" applyAlignment="1">
      <alignment horizontal="right"/>
    </xf>
    <xf numFmtId="0" fontId="1" fillId="0" borderId="2" xfId="0" applyFont="1" applyFill="1" applyBorder="1" applyAlignment="1">
      <alignment horizontal="right" vertical="top" wrapText="1"/>
    </xf>
    <xf numFmtId="0" fontId="1" fillId="0" borderId="11" xfId="0" applyFont="1" applyFill="1" applyBorder="1" applyAlignment="1">
      <alignment vertical="top" wrapText="1"/>
    </xf>
    <xf numFmtId="0" fontId="1" fillId="0" borderId="7" xfId="0" applyFont="1" applyFill="1" applyBorder="1" applyAlignment="1">
      <alignment horizontal="left"/>
    </xf>
    <xf numFmtId="0" fontId="2" fillId="0" borderId="11" xfId="0" applyFont="1" applyFill="1" applyBorder="1" applyAlignment="1">
      <alignment horizontal="center" wrapText="1"/>
    </xf>
    <xf numFmtId="0" fontId="2" fillId="0" borderId="11" xfId="0" applyFont="1" applyFill="1" applyBorder="1" applyAlignment="1">
      <alignment horizontal="center" vertical="center" wrapText="1"/>
    </xf>
    <xf numFmtId="0" fontId="6" fillId="0" borderId="11" xfId="0" applyFont="1" applyBorder="1" applyAlignment="1">
      <alignment horizontal="center" vertical="top" wrapText="1"/>
    </xf>
    <xf numFmtId="0" fontId="2" fillId="0" borderId="7" xfId="0" applyFont="1" applyFill="1" applyBorder="1" applyAlignment="1">
      <alignment vertical="top" wrapText="1"/>
    </xf>
    <xf numFmtId="0" fontId="2" fillId="0" borderId="4" xfId="0" applyFont="1" applyFill="1" applyBorder="1" applyAlignment="1">
      <alignment vertical="top" wrapText="1"/>
    </xf>
    <xf numFmtId="0" fontId="6" fillId="0" borderId="4" xfId="0" applyFont="1" applyBorder="1" applyAlignment="1">
      <alignment vertical="top" wrapText="1"/>
    </xf>
    <xf numFmtId="0" fontId="2" fillId="0" borderId="11" xfId="0" applyFont="1" applyFill="1" applyBorder="1" applyAlignment="1">
      <alignment vertical="top" wrapText="1"/>
    </xf>
    <xf numFmtId="0" fontId="1" fillId="0" borderId="19" xfId="0" applyFont="1" applyFill="1" applyBorder="1" applyAlignment="1">
      <alignment horizontal="right" vertical="top"/>
    </xf>
    <xf numFmtId="0" fontId="1" fillId="0" borderId="40" xfId="0" applyFont="1" applyFill="1" applyBorder="1" applyAlignment="1">
      <alignment horizontal="right" vertical="top"/>
    </xf>
    <xf numFmtId="1" fontId="1" fillId="0" borderId="18" xfId="0" applyNumberFormat="1" applyFont="1" applyFill="1" applyBorder="1" applyAlignment="1">
      <alignment horizontal="center" vertical="top"/>
    </xf>
    <xf numFmtId="1" fontId="1" fillId="0" borderId="28" xfId="0" applyNumberFormat="1" applyFont="1" applyFill="1" applyBorder="1" applyAlignment="1">
      <alignment horizontal="center" vertical="top"/>
    </xf>
    <xf numFmtId="0" fontId="1" fillId="0" borderId="44" xfId="0" applyFont="1" applyFill="1" applyBorder="1" applyAlignment="1">
      <alignment horizontal="right" vertical="top"/>
    </xf>
    <xf numFmtId="1" fontId="1" fillId="0" borderId="31" xfId="0" applyNumberFormat="1" applyFont="1" applyFill="1" applyBorder="1" applyAlignment="1">
      <alignment horizontal="center" vertical="top"/>
    </xf>
    <xf numFmtId="0" fontId="1" fillId="0" borderId="19"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40" xfId="0" applyFont="1" applyFill="1" applyBorder="1" applyAlignment="1">
      <alignment horizontal="left" vertical="top" wrapText="1"/>
    </xf>
    <xf numFmtId="49" fontId="1" fillId="0" borderId="40" xfId="0" applyNumberFormat="1" applyFont="1" applyFill="1" applyBorder="1"/>
    <xf numFmtId="0" fontId="1" fillId="0" borderId="19" xfId="0" applyFont="1" applyFill="1" applyBorder="1" applyAlignment="1">
      <alignment wrapText="1"/>
    </xf>
    <xf numFmtId="49" fontId="1" fillId="0" borderId="13" xfId="0" applyNumberFormat="1" applyFont="1" applyFill="1" applyBorder="1"/>
    <xf numFmtId="49" fontId="1" fillId="0" borderId="40" xfId="0" applyNumberFormat="1" applyFont="1" applyFill="1" applyBorder="1" applyAlignment="1">
      <alignment vertical="top" wrapText="1"/>
    </xf>
    <xf numFmtId="49" fontId="1" fillId="0" borderId="19" xfId="0" applyNumberFormat="1" applyFont="1" applyFill="1" applyBorder="1"/>
    <xf numFmtId="0" fontId="2" fillId="0" borderId="13" xfId="0" applyFont="1" applyFill="1" applyBorder="1"/>
    <xf numFmtId="0" fontId="1" fillId="0" borderId="13" xfId="0" applyFont="1" applyFill="1" applyBorder="1" applyProtection="1">
      <protection locked="0"/>
    </xf>
    <xf numFmtId="0" fontId="2" fillId="0" borderId="19" xfId="0" applyFont="1" applyFill="1" applyBorder="1"/>
    <xf numFmtId="0" fontId="1" fillId="0" borderId="13" xfId="0" applyFont="1" applyFill="1" applyBorder="1"/>
    <xf numFmtId="49" fontId="1" fillId="0" borderId="13" xfId="0" applyNumberFormat="1" applyFont="1" applyFill="1" applyBorder="1" applyAlignment="1" applyProtection="1">
      <alignment wrapText="1"/>
      <protection locked="0"/>
    </xf>
    <xf numFmtId="49" fontId="1" fillId="0" borderId="13" xfId="0" applyNumberFormat="1" applyFont="1" applyFill="1" applyBorder="1" applyAlignment="1">
      <alignment vertical="top"/>
    </xf>
    <xf numFmtId="49" fontId="1" fillId="0" borderId="40" xfId="0" applyNumberFormat="1" applyFont="1" applyFill="1" applyBorder="1" applyAlignment="1">
      <alignment vertical="top"/>
    </xf>
    <xf numFmtId="49" fontId="2" fillId="0" borderId="19" xfId="0" applyNumberFormat="1" applyFont="1" applyFill="1" applyBorder="1" applyAlignment="1">
      <alignment horizontal="left" vertical="top"/>
    </xf>
    <xf numFmtId="49" fontId="1" fillId="0" borderId="13" xfId="0" applyNumberFormat="1" applyFont="1" applyFill="1" applyBorder="1" applyAlignment="1">
      <alignment horizontal="left" vertical="top"/>
    </xf>
    <xf numFmtId="49" fontId="1" fillId="0" borderId="40" xfId="0" applyNumberFormat="1" applyFont="1" applyFill="1" applyBorder="1" applyAlignment="1">
      <alignment horizontal="left" vertical="top"/>
    </xf>
    <xf numFmtId="49" fontId="1" fillId="0" borderId="0" xfId="0" applyNumberFormat="1" applyFont="1" applyFill="1" applyBorder="1" applyAlignment="1">
      <alignment horizontal="left" vertical="top"/>
    </xf>
    <xf numFmtId="49" fontId="2" fillId="0" borderId="19" xfId="0" applyNumberFormat="1" applyFont="1" applyFill="1" applyBorder="1" applyAlignment="1">
      <alignment vertical="top"/>
    </xf>
    <xf numFmtId="49" fontId="2" fillId="0" borderId="19" xfId="0" applyNumberFormat="1" applyFont="1" applyFill="1" applyBorder="1"/>
    <xf numFmtId="0" fontId="16" fillId="0" borderId="0" xfId="0" applyFont="1" applyFill="1" applyBorder="1" applyAlignment="1">
      <alignment wrapText="1"/>
    </xf>
    <xf numFmtId="0" fontId="16" fillId="0" borderId="0" xfId="0" applyFont="1" applyFill="1" applyBorder="1"/>
    <xf numFmtId="1" fontId="17" fillId="0" borderId="10" xfId="0" applyNumberFormat="1" applyFont="1" applyFill="1" applyBorder="1" applyAlignment="1">
      <alignment horizontal="center" vertical="top"/>
    </xf>
    <xf numFmtId="0" fontId="2" fillId="0" borderId="4" xfId="0" applyFont="1" applyFill="1" applyBorder="1" applyAlignment="1">
      <alignment horizontal="center" vertical="top" wrapText="1"/>
    </xf>
    <xf numFmtId="0" fontId="18" fillId="0" borderId="2" xfId="0" applyFont="1" applyFill="1" applyBorder="1" applyAlignment="1">
      <alignment horizontal="right" vertical="top"/>
    </xf>
    <xf numFmtId="0" fontId="18" fillId="0" borderId="2" xfId="0" applyFont="1" applyFill="1" applyBorder="1" applyAlignment="1">
      <alignment horizontal="center" vertical="top"/>
    </xf>
    <xf numFmtId="0" fontId="18" fillId="0" borderId="10" xfId="0" applyFont="1" applyFill="1" applyBorder="1" applyAlignment="1">
      <alignment horizontal="right" vertical="top"/>
    </xf>
    <xf numFmtId="0" fontId="18" fillId="0" borderId="10" xfId="0" applyFont="1" applyFill="1" applyBorder="1" applyAlignment="1">
      <alignment horizontal="center" vertical="top"/>
    </xf>
    <xf numFmtId="49" fontId="2" fillId="0" borderId="13" xfId="0" applyNumberFormat="1" applyFont="1" applyFill="1" applyBorder="1" applyAlignment="1">
      <alignment vertical="top"/>
    </xf>
    <xf numFmtId="0" fontId="1" fillId="0" borderId="4"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4" xfId="0" applyFont="1" applyFill="1" applyBorder="1" applyAlignment="1">
      <alignment horizontal="right" vertical="top"/>
    </xf>
    <xf numFmtId="0" fontId="1" fillId="0" borderId="11" xfId="0" applyFont="1" applyFill="1" applyBorder="1" applyAlignment="1">
      <alignment horizontal="right" vertical="top"/>
    </xf>
    <xf numFmtId="0" fontId="16" fillId="3" borderId="47" xfId="0" applyFont="1" applyFill="1" applyBorder="1" applyAlignment="1">
      <alignment wrapText="1"/>
    </xf>
    <xf numFmtId="0" fontId="16" fillId="3" borderId="6" xfId="0" applyFont="1" applyFill="1" applyBorder="1" applyAlignment="1">
      <alignment wrapText="1"/>
    </xf>
    <xf numFmtId="0" fontId="16" fillId="3" borderId="43" xfId="0" applyFont="1" applyFill="1" applyBorder="1"/>
    <xf numFmtId="1" fontId="2" fillId="0" borderId="22" xfId="0" applyNumberFormat="1" applyFont="1" applyFill="1" applyBorder="1" applyAlignment="1">
      <alignment horizontal="center" vertical="top"/>
    </xf>
    <xf numFmtId="1" fontId="1" fillId="0" borderId="11" xfId="0" applyNumberFormat="1" applyFont="1" applyFill="1" applyBorder="1" applyAlignment="1">
      <alignment horizontal="center" vertical="top"/>
    </xf>
    <xf numFmtId="0" fontId="1" fillId="0" borderId="0" xfId="0" applyFont="1" applyFill="1" applyBorder="1" applyAlignment="1">
      <alignment horizontal="right" vertical="top"/>
    </xf>
    <xf numFmtId="1" fontId="1" fillId="0" borderId="30" xfId="0" applyNumberFormat="1" applyFont="1" applyFill="1" applyBorder="1" applyAlignment="1" applyProtection="1">
      <alignment horizontal="center" vertical="top"/>
      <protection locked="0"/>
    </xf>
    <xf numFmtId="0" fontId="1" fillId="0" borderId="7"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 fillId="0" borderId="11" xfId="0" applyFont="1" applyFill="1" applyBorder="1" applyAlignment="1">
      <alignment horizontal="right"/>
    </xf>
    <xf numFmtId="0" fontId="1" fillId="0" borderId="13" xfId="0" applyFont="1" applyFill="1" applyBorder="1" applyAlignment="1">
      <alignment horizontal="right"/>
    </xf>
    <xf numFmtId="0" fontId="1" fillId="0" borderId="14" xfId="0" applyFont="1" applyFill="1" applyBorder="1" applyAlignment="1">
      <alignment horizontal="center"/>
    </xf>
    <xf numFmtId="0" fontId="1" fillId="0" borderId="45" xfId="0" applyFont="1" applyFill="1" applyBorder="1" applyAlignment="1">
      <alignment horizontal="right"/>
    </xf>
    <xf numFmtId="0" fontId="1" fillId="0" borderId="46" xfId="0" applyFont="1" applyFill="1" applyBorder="1" applyAlignment="1">
      <alignment horizontal="right"/>
    </xf>
    <xf numFmtId="1" fontId="1" fillId="0" borderId="14" xfId="0" applyNumberFormat="1" applyFont="1" applyFill="1" applyBorder="1" applyAlignment="1" applyProtection="1">
      <alignment horizontal="center" vertical="top"/>
      <protection locked="0"/>
    </xf>
    <xf numFmtId="0" fontId="1" fillId="0" borderId="30" xfId="0" applyFont="1" applyFill="1" applyBorder="1" applyAlignment="1">
      <alignment horizontal="center" vertical="top"/>
    </xf>
    <xf numFmtId="0" fontId="1" fillId="0" borderId="14" xfId="0" applyFont="1" applyFill="1" applyBorder="1" applyAlignment="1">
      <alignment horizontal="center" vertical="top"/>
    </xf>
    <xf numFmtId="0" fontId="1" fillId="0" borderId="40" xfId="0" applyFont="1" applyFill="1" applyBorder="1" applyAlignment="1">
      <alignment horizontal="right"/>
    </xf>
    <xf numFmtId="0" fontId="1" fillId="0" borderId="7" xfId="0" applyFont="1" applyFill="1" applyBorder="1" applyAlignment="1">
      <alignment horizontal="right"/>
    </xf>
    <xf numFmtId="0" fontId="1" fillId="0" borderId="29" xfId="0" applyFont="1" applyFill="1" applyBorder="1" applyAlignment="1">
      <alignment horizontal="center" vertical="top"/>
    </xf>
    <xf numFmtId="49" fontId="1" fillId="0" borderId="19" xfId="0" applyNumberFormat="1" applyFont="1" applyFill="1" applyBorder="1" applyAlignment="1">
      <alignment wrapText="1"/>
    </xf>
    <xf numFmtId="0" fontId="1" fillId="0" borderId="31" xfId="0" applyFont="1" applyFill="1" applyBorder="1" applyAlignment="1">
      <alignment horizontal="center" vertical="top"/>
    </xf>
    <xf numFmtId="49" fontId="1" fillId="0" borderId="13" xfId="0" applyNumberFormat="1" applyFont="1" applyFill="1" applyBorder="1" applyAlignment="1">
      <alignment vertical="top" wrapText="1"/>
    </xf>
    <xf numFmtId="0" fontId="1" fillId="0" borderId="32" xfId="0" applyFont="1" applyFill="1" applyBorder="1" applyAlignment="1">
      <alignment horizontal="center" vertical="top"/>
    </xf>
    <xf numFmtId="0" fontId="1" fillId="0" borderId="39" xfId="0" applyFont="1" applyFill="1" applyBorder="1" applyAlignment="1">
      <alignment horizontal="center" vertical="top"/>
    </xf>
    <xf numFmtId="0" fontId="1" fillId="0" borderId="10" xfId="0" applyFont="1" applyFill="1" applyBorder="1" applyAlignment="1">
      <alignment horizontal="right"/>
    </xf>
    <xf numFmtId="0" fontId="1" fillId="0" borderId="8" xfId="0" applyFont="1" applyFill="1" applyBorder="1" applyAlignment="1" applyProtection="1">
      <alignment horizontal="right"/>
      <protection locked="0"/>
    </xf>
    <xf numFmtId="0" fontId="1" fillId="0" borderId="4" xfId="0" applyFont="1" applyFill="1" applyBorder="1" applyAlignment="1" applyProtection="1">
      <alignment horizontal="center" vertical="center"/>
      <protection locked="0"/>
    </xf>
    <xf numFmtId="0" fontId="1" fillId="0" borderId="18" xfId="0" applyFont="1" applyFill="1" applyBorder="1" applyAlignment="1">
      <alignmen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8" xfId="0" applyFont="1" applyFill="1" applyBorder="1" applyAlignment="1">
      <alignment vertical="center"/>
    </xf>
    <xf numFmtId="0" fontId="1" fillId="0" borderId="2" xfId="0" applyFont="1" applyFill="1" applyBorder="1" applyAlignment="1">
      <alignment horizontal="right" vertical="center"/>
    </xf>
    <xf numFmtId="0" fontId="2" fillId="0" borderId="7" xfId="0" applyFont="1" applyFill="1" applyBorder="1" applyAlignment="1">
      <alignment horizontal="center" vertical="center"/>
    </xf>
    <xf numFmtId="49" fontId="1" fillId="0" borderId="4" xfId="0" applyNumberFormat="1" applyFont="1" applyFill="1" applyBorder="1"/>
    <xf numFmtId="49" fontId="1" fillId="0" borderId="11" xfId="0" applyNumberFormat="1" applyFont="1" applyFill="1" applyBorder="1"/>
    <xf numFmtId="0" fontId="1" fillId="0" borderId="11" xfId="0" applyFont="1" applyFill="1" applyBorder="1"/>
    <xf numFmtId="0" fontId="1" fillId="0" borderId="10" xfId="0" applyFont="1" applyFill="1" applyBorder="1" applyAlignment="1" applyProtection="1">
      <alignment horizontal="center" vertical="top"/>
      <protection locked="0"/>
    </xf>
    <xf numFmtId="1" fontId="18" fillId="0" borderId="2" xfId="0" applyNumberFormat="1" applyFont="1" applyFill="1" applyBorder="1" applyAlignment="1">
      <alignment horizontal="center" vertical="top"/>
    </xf>
    <xf numFmtId="0" fontId="2" fillId="0" borderId="4" xfId="0" applyFont="1" applyFill="1" applyBorder="1" applyAlignment="1">
      <alignment horizontal="center"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0" borderId="19"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40"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11"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11" xfId="0" applyFont="1" applyFill="1" applyBorder="1" applyAlignment="1">
      <alignment horizontal="center" vertical="top" wrapText="1"/>
    </xf>
    <xf numFmtId="0" fontId="0" fillId="0" borderId="4" xfId="0" applyFill="1" applyBorder="1" applyAlignment="1">
      <alignment vertical="top" wrapText="1"/>
    </xf>
    <xf numFmtId="0" fontId="0" fillId="0" borderId="11" xfId="0" applyFill="1" applyBorder="1" applyAlignment="1">
      <alignment vertical="top" wrapText="1"/>
    </xf>
    <xf numFmtId="49" fontId="1" fillId="0" borderId="5" xfId="0" applyNumberFormat="1" applyFont="1" applyFill="1" applyBorder="1" applyAlignment="1">
      <alignment horizontal="left" vertical="top" wrapText="1"/>
    </xf>
    <xf numFmtId="0" fontId="1" fillId="0" borderId="7" xfId="0" applyFont="1" applyFill="1" applyBorder="1" applyAlignment="1">
      <alignment horizontal="center" vertical="top" wrapText="1"/>
    </xf>
    <xf numFmtId="0" fontId="0" fillId="0" borderId="4" xfId="0" applyBorder="1"/>
    <xf numFmtId="0" fontId="0" fillId="0" borderId="11" xfId="0" applyBorder="1"/>
    <xf numFmtId="0" fontId="5" fillId="0" borderId="5" xfId="0" applyFont="1" applyFill="1" applyBorder="1" applyAlignment="1">
      <alignment vertical="top" wrapText="1"/>
    </xf>
    <xf numFmtId="0" fontId="0" fillId="0" borderId="5" xfId="0" applyFill="1" applyBorder="1" applyAlignment="1">
      <alignment wrapText="1"/>
    </xf>
    <xf numFmtId="0" fontId="5" fillId="0" borderId="7" xfId="0" applyFont="1" applyFill="1" applyBorder="1" applyAlignment="1">
      <alignment vertical="top" wrapText="1"/>
    </xf>
    <xf numFmtId="0" fontId="5" fillId="0" borderId="4" xfId="0" applyFont="1" applyFill="1" applyBorder="1" applyAlignment="1">
      <alignment vertical="top" wrapText="1"/>
    </xf>
    <xf numFmtId="0" fontId="0" fillId="0" borderId="11" xfId="0" applyFill="1" applyBorder="1"/>
    <xf numFmtId="0" fontId="0" fillId="0" borderId="4" xfId="0" applyFill="1" applyBorder="1"/>
    <xf numFmtId="0" fontId="5" fillId="0" borderId="1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40" xfId="0" applyFont="1" applyFill="1" applyBorder="1" applyAlignment="1">
      <alignment horizontal="left" vertical="top" wrapText="1"/>
    </xf>
    <xf numFmtId="0" fontId="18" fillId="0" borderId="7" xfId="0" applyFont="1" applyFill="1" applyBorder="1" applyAlignment="1">
      <alignment vertical="top" wrapText="1"/>
    </xf>
    <xf numFmtId="0" fontId="19" fillId="0" borderId="4" xfId="0" applyFont="1" applyFill="1" applyBorder="1"/>
    <xf numFmtId="0" fontId="6" fillId="0" borderId="4" xfId="0" applyFont="1" applyBorder="1" applyAlignment="1">
      <alignment horizontal="center" vertical="top" wrapText="1"/>
    </xf>
    <xf numFmtId="0" fontId="1" fillId="0" borderId="4" xfId="0" applyFont="1" applyFill="1" applyBorder="1" applyAlignment="1">
      <alignment horizontal="center" vertical="top" wrapText="1"/>
    </xf>
    <xf numFmtId="0" fontId="5" fillId="0" borderId="2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8" xfId="0" applyFont="1" applyFill="1" applyBorder="1" applyAlignment="1">
      <alignment horizontal="left" vertical="top" wrapText="1"/>
    </xf>
    <xf numFmtId="0" fontId="1" fillId="0" borderId="25"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0" borderId="11" xfId="0" applyFont="1" applyFill="1" applyBorder="1" applyAlignment="1">
      <alignment vertical="top" wrapText="1"/>
    </xf>
    <xf numFmtId="0" fontId="1" fillId="0" borderId="11" xfId="0" applyFont="1" applyFill="1" applyBorder="1" applyAlignment="1">
      <alignment horizontal="left" vertical="top" wrapText="1"/>
    </xf>
    <xf numFmtId="49" fontId="1" fillId="0" borderId="19"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49" fontId="1" fillId="0" borderId="25" xfId="0" applyNumberFormat="1" applyFont="1" applyFill="1" applyBorder="1" applyAlignment="1">
      <alignment horizontal="left" vertical="top" wrapText="1"/>
    </xf>
    <xf numFmtId="49" fontId="1" fillId="0" borderId="40" xfId="0" applyNumberFormat="1" applyFont="1" applyFill="1" applyBorder="1" applyAlignment="1">
      <alignment horizontal="left" vertical="top" wrapText="1"/>
    </xf>
    <xf numFmtId="49" fontId="1" fillId="0" borderId="9" xfId="0" applyNumberFormat="1" applyFont="1" applyFill="1" applyBorder="1" applyAlignment="1">
      <alignment horizontal="left" vertical="top" wrapText="1"/>
    </xf>
    <xf numFmtId="49" fontId="1" fillId="0" borderId="28" xfId="0" applyNumberFormat="1" applyFont="1" applyFill="1" applyBorder="1" applyAlignment="1">
      <alignment horizontal="left" vertical="top" wrapText="1"/>
    </xf>
    <xf numFmtId="0" fontId="1" fillId="0" borderId="0" xfId="0" applyFont="1" applyFill="1" applyBorder="1" applyAlignment="1">
      <alignment wrapText="1"/>
    </xf>
    <xf numFmtId="0" fontId="4" fillId="0" borderId="0" xfId="0" applyFont="1" applyFill="1" applyAlignment="1">
      <alignment horizontal="left" vertical="top" wrapText="1"/>
    </xf>
    <xf numFmtId="0" fontId="1" fillId="0" borderId="43" xfId="0"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11" xfId="0" applyFont="1" applyFill="1" applyBorder="1" applyAlignment="1">
      <alignment horizontal="center" vertical="top" wrapText="1"/>
    </xf>
    <xf numFmtId="49" fontId="1" fillId="0" borderId="13" xfId="0" applyNumberFormat="1" applyFont="1" applyFill="1" applyBorder="1" applyAlignment="1">
      <alignment horizontal="left" vertical="top" wrapText="1"/>
    </xf>
    <xf numFmtId="0" fontId="11" fillId="2" borderId="33" xfId="0" applyFont="1" applyFill="1" applyBorder="1" applyAlignment="1">
      <alignment horizontal="left" vertical="top"/>
    </xf>
    <xf numFmtId="0" fontId="11" fillId="2" borderId="34" xfId="0" applyFont="1" applyFill="1" applyBorder="1" applyAlignment="1">
      <alignment horizontal="left" vertical="top"/>
    </xf>
    <xf numFmtId="0" fontId="11" fillId="2" borderId="35" xfId="0" applyFont="1" applyFill="1" applyBorder="1" applyAlignment="1">
      <alignment horizontal="left" vertical="top"/>
    </xf>
    <xf numFmtId="0" fontId="11" fillId="2" borderId="36" xfId="0" applyFont="1" applyFill="1" applyBorder="1" applyAlignment="1">
      <alignment horizontal="left" vertical="top"/>
    </xf>
    <xf numFmtId="0" fontId="11" fillId="2" borderId="37" xfId="0" applyFont="1" applyFill="1" applyBorder="1" applyAlignment="1">
      <alignment horizontal="left" vertical="top"/>
    </xf>
    <xf numFmtId="0" fontId="11" fillId="2" borderId="38" xfId="0" applyFont="1" applyFill="1" applyBorder="1" applyAlignment="1">
      <alignment horizontal="left" vertical="top"/>
    </xf>
    <xf numFmtId="0" fontId="16" fillId="0" borderId="5"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1" xfId="0" applyFont="1" applyFill="1" applyBorder="1" applyAlignment="1">
      <alignment horizontal="left" vertical="top" wrapText="1"/>
    </xf>
    <xf numFmtId="0" fontId="6" fillId="3" borderId="47" xfId="0" applyFont="1" applyFill="1" applyBorder="1" applyAlignment="1">
      <alignment horizontal="left"/>
    </xf>
    <xf numFmtId="0" fontId="4" fillId="3" borderId="6" xfId="0" applyFont="1" applyFill="1" applyBorder="1" applyAlignment="1">
      <alignment horizontal="left"/>
    </xf>
    <xf numFmtId="0" fontId="16" fillId="0" borderId="19"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5"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40"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28" xfId="0" applyFont="1" applyFill="1" applyBorder="1" applyAlignment="1">
      <alignment horizontal="left" vertical="top" wrapText="1"/>
    </xf>
    <xf numFmtId="0" fontId="6" fillId="3" borderId="19" xfId="0" applyFont="1" applyFill="1" applyBorder="1" applyAlignment="1">
      <alignment horizontal="left"/>
    </xf>
    <xf numFmtId="0" fontId="4" fillId="3" borderId="42" xfId="0" applyFont="1" applyFill="1" applyBorder="1" applyAlignment="1">
      <alignment horizontal="left"/>
    </xf>
    <xf numFmtId="0" fontId="1" fillId="0" borderId="5" xfId="0" applyFont="1" applyFill="1" applyBorder="1" applyAlignment="1">
      <alignment horizontal="center" vertical="top" wrapText="1"/>
    </xf>
    <xf numFmtId="0" fontId="0" fillId="0" borderId="4" xfId="0" applyFill="1" applyBorder="1" applyAlignment="1">
      <alignment horizontal="left" vertical="top" wrapText="1"/>
    </xf>
    <xf numFmtId="0" fontId="14" fillId="0" borderId="0" xfId="0" applyFont="1" applyFill="1" applyBorder="1" applyAlignment="1">
      <alignment horizontal="left" vertical="top" wrapText="1"/>
    </xf>
    <xf numFmtId="49" fontId="1" fillId="0" borderId="7" xfId="0" applyNumberFormat="1" applyFont="1" applyFill="1" applyBorder="1" applyAlignment="1">
      <alignment horizontal="left" vertical="top"/>
    </xf>
    <xf numFmtId="49" fontId="1" fillId="0" borderId="4" xfId="0" applyNumberFormat="1" applyFont="1" applyFill="1" applyBorder="1" applyAlignment="1">
      <alignment horizontal="left" vertical="top"/>
    </xf>
    <xf numFmtId="49" fontId="1" fillId="0" borderId="11" xfId="0" applyNumberFormat="1" applyFont="1" applyFill="1" applyBorder="1" applyAlignment="1">
      <alignment horizontal="left" vertical="top"/>
    </xf>
    <xf numFmtId="0" fontId="2" fillId="3" borderId="5"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3"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2" fillId="0" borderId="0" xfId="0" applyFont="1" applyFill="1" applyAlignment="1">
      <alignment horizontal="right" vertical="top"/>
    </xf>
    <xf numFmtId="0" fontId="1" fillId="0" borderId="4" xfId="0" applyFont="1" applyFill="1" applyBorder="1" applyAlignment="1">
      <alignment horizontal="right" vertical="top"/>
    </xf>
    <xf numFmtId="0" fontId="1" fillId="0" borderId="11" xfId="0" applyFont="1" applyFill="1" applyBorder="1" applyAlignment="1">
      <alignment horizontal="right" vertical="top"/>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49" fontId="1" fillId="0" borderId="19" xfId="0" applyNumberFormat="1" applyFont="1" applyFill="1" applyBorder="1" applyAlignment="1">
      <alignment horizontal="left"/>
    </xf>
    <xf numFmtId="49" fontId="1" fillId="0" borderId="40" xfId="0" applyNumberFormat="1"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CCCC"/>
      <color rgb="FF99FF99"/>
      <color rgb="FF99FFCC"/>
      <color rgb="FF99FF66"/>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35"/>
  <sheetViews>
    <sheetView tabSelected="1" view="pageLayout" topLeftCell="C1" zoomScale="125" zoomScaleNormal="120" zoomScalePageLayoutView="125" workbookViewId="0">
      <selection activeCell="C113" sqref="C113"/>
    </sheetView>
  </sheetViews>
  <sheetFormatPr defaultRowHeight="8.25"/>
  <cols>
    <col min="1" max="1" width="5.140625" style="23" customWidth="1"/>
    <col min="2" max="2" width="9.28515625" style="23" customWidth="1"/>
    <col min="3" max="3" width="38" style="10" customWidth="1"/>
    <col min="4" max="4" width="36" style="10" customWidth="1"/>
    <col min="5" max="5" width="6.5703125" style="59" customWidth="1"/>
    <col min="6" max="6" width="5" style="44" customWidth="1"/>
    <col min="7" max="7" width="39.5703125" style="12" customWidth="1"/>
    <col min="8" max="8" width="9.140625" style="35"/>
    <col min="9" max="9" width="11.5703125" style="35" customWidth="1"/>
    <col min="10" max="10" width="16.28515625" style="10" customWidth="1"/>
    <col min="11" max="16384" width="9.140625" style="10"/>
  </cols>
  <sheetData>
    <row r="1" spans="1:11" ht="12.75" customHeight="1">
      <c r="A1" s="7"/>
      <c r="B1" s="9" t="s">
        <v>17</v>
      </c>
      <c r="C1" s="109"/>
      <c r="D1" s="9"/>
      <c r="E1" s="141"/>
      <c r="F1" s="113" t="s">
        <v>12</v>
      </c>
      <c r="G1" s="110"/>
    </row>
    <row r="2" spans="1:11" ht="12.75" customHeight="1">
      <c r="A2" s="7"/>
      <c r="B2" s="9" t="s">
        <v>11</v>
      </c>
      <c r="C2" s="109"/>
      <c r="D2" s="11"/>
      <c r="E2" s="60"/>
      <c r="F2" s="113" t="s">
        <v>13</v>
      </c>
      <c r="G2" s="111"/>
    </row>
    <row r="3" spans="1:11" ht="12" customHeight="1">
      <c r="A3" s="7"/>
      <c r="B3" s="9" t="s">
        <v>72</v>
      </c>
      <c r="C3" s="109"/>
      <c r="D3" s="13"/>
      <c r="E3" s="329" t="s">
        <v>73</v>
      </c>
      <c r="F3" s="329"/>
      <c r="G3" s="112"/>
      <c r="H3" s="319"/>
      <c r="I3" s="319"/>
      <c r="J3" s="319"/>
    </row>
    <row r="4" spans="1:11">
      <c r="A4" s="7"/>
      <c r="B4" s="7"/>
      <c r="C4" s="14"/>
      <c r="H4" s="319"/>
      <c r="I4" s="319"/>
      <c r="J4" s="319"/>
    </row>
    <row r="5" spans="1:11" s="8" customFormat="1" ht="33" customHeight="1">
      <c r="A5" s="15" t="s">
        <v>6</v>
      </c>
      <c r="B5" s="15" t="s">
        <v>2</v>
      </c>
      <c r="C5" s="114" t="s">
        <v>3</v>
      </c>
      <c r="D5" s="115" t="s">
        <v>5</v>
      </c>
      <c r="E5" s="15" t="s">
        <v>134</v>
      </c>
      <c r="F5" s="116" t="s">
        <v>4</v>
      </c>
      <c r="G5" s="117" t="s">
        <v>8</v>
      </c>
      <c r="H5" s="324" t="s">
        <v>135</v>
      </c>
      <c r="I5" s="325"/>
      <c r="J5" s="326"/>
    </row>
    <row r="6" spans="1:11" s="8" customFormat="1" ht="15.75" customHeight="1">
      <c r="A6" s="304" t="s">
        <v>44</v>
      </c>
      <c r="B6" s="305"/>
      <c r="C6" s="305"/>
      <c r="D6" s="305"/>
      <c r="E6" s="305"/>
      <c r="F6" s="305"/>
      <c r="G6" s="305"/>
      <c r="H6" s="323"/>
      <c r="I6" s="323"/>
      <c r="J6" s="323"/>
    </row>
    <row r="7" spans="1:11" s="8" customFormat="1" ht="15.75" customHeight="1">
      <c r="A7" s="19"/>
      <c r="B7" s="131" t="s">
        <v>63</v>
      </c>
      <c r="C7" s="248" t="s">
        <v>104</v>
      </c>
      <c r="D7" s="229" t="s">
        <v>177</v>
      </c>
      <c r="E7" s="230">
        <v>10</v>
      </c>
      <c r="F7" s="230">
        <v>10</v>
      </c>
      <c r="G7" s="246" t="s">
        <v>136</v>
      </c>
      <c r="H7" s="303"/>
      <c r="I7" s="303"/>
      <c r="J7" s="303"/>
    </row>
    <row r="8" spans="1:11">
      <c r="A8" s="5"/>
      <c r="B8" s="5"/>
      <c r="C8" s="248"/>
      <c r="D8" s="143" t="s">
        <v>164</v>
      </c>
      <c r="E8" s="142">
        <v>5</v>
      </c>
      <c r="F8" s="231"/>
      <c r="G8" s="246"/>
      <c r="H8" s="301"/>
      <c r="I8" s="301"/>
      <c r="J8" s="301"/>
    </row>
    <row r="9" spans="1:11">
      <c r="A9" s="5"/>
      <c r="B9" s="5"/>
      <c r="C9" s="248"/>
      <c r="D9" s="127" t="s">
        <v>133</v>
      </c>
      <c r="E9" s="232"/>
      <c r="F9" s="233"/>
      <c r="G9" s="246"/>
      <c r="H9" s="301"/>
      <c r="I9" s="301"/>
      <c r="J9" s="301"/>
    </row>
    <row r="10" spans="1:11">
      <c r="A10" s="5"/>
      <c r="B10" s="5"/>
      <c r="C10" s="248"/>
      <c r="D10" s="127"/>
      <c r="E10" s="232"/>
      <c r="F10" s="234"/>
      <c r="G10" s="246"/>
      <c r="H10" s="301"/>
      <c r="I10" s="301"/>
      <c r="J10" s="301"/>
    </row>
    <row r="11" spans="1:11" ht="9" customHeight="1">
      <c r="A11" s="100"/>
      <c r="B11" s="257" t="s">
        <v>90</v>
      </c>
      <c r="C11" s="247" t="s">
        <v>105</v>
      </c>
      <c r="D11" s="148" t="s">
        <v>178</v>
      </c>
      <c r="E11" s="149">
        <v>5</v>
      </c>
      <c r="F11" s="149">
        <v>5</v>
      </c>
      <c r="G11" s="167"/>
      <c r="H11" s="301"/>
      <c r="I11" s="301"/>
      <c r="J11" s="301"/>
      <c r="K11" s="17"/>
    </row>
    <row r="12" spans="1:11" ht="9" customHeight="1">
      <c r="A12" s="5"/>
      <c r="B12" s="272"/>
      <c r="C12" s="248"/>
      <c r="D12" s="330" t="s">
        <v>92</v>
      </c>
      <c r="E12" s="142"/>
      <c r="F12" s="142"/>
      <c r="G12" s="168"/>
      <c r="H12" s="301"/>
      <c r="I12" s="301"/>
      <c r="J12" s="301"/>
      <c r="K12" s="17"/>
    </row>
    <row r="13" spans="1:11" ht="15.75" customHeight="1">
      <c r="A13" s="101"/>
      <c r="B13" s="293"/>
      <c r="C13" s="282"/>
      <c r="D13" s="331"/>
      <c r="E13" s="140"/>
      <c r="F13" s="140"/>
      <c r="G13" s="169"/>
      <c r="H13" s="301"/>
      <c r="I13" s="301"/>
      <c r="J13" s="301"/>
      <c r="K13" s="17"/>
    </row>
    <row r="14" spans="1:11" s="17" customFormat="1" ht="8.25" customHeight="1">
      <c r="A14" s="15"/>
      <c r="B14" s="276" t="s">
        <v>30</v>
      </c>
      <c r="C14" s="247" t="s">
        <v>95</v>
      </c>
      <c r="D14" s="221" t="s">
        <v>111</v>
      </c>
      <c r="E14" s="222">
        <v>10</v>
      </c>
      <c r="F14" s="47">
        <v>10</v>
      </c>
      <c r="G14" s="223" t="s">
        <v>137</v>
      </c>
      <c r="H14" s="301"/>
      <c r="I14" s="301"/>
      <c r="J14" s="301"/>
    </row>
    <row r="15" spans="1:11" s="17" customFormat="1" ht="8.25" customHeight="1">
      <c r="A15" s="6"/>
      <c r="B15" s="277"/>
      <c r="C15" s="248"/>
      <c r="D15" s="4" t="s">
        <v>113</v>
      </c>
      <c r="E15" s="224">
        <v>8</v>
      </c>
      <c r="F15" s="45"/>
      <c r="G15" s="225"/>
      <c r="H15" s="301"/>
      <c r="I15" s="301"/>
      <c r="J15" s="301"/>
    </row>
    <row r="16" spans="1:11" s="17" customFormat="1" ht="8.25" customHeight="1">
      <c r="A16" s="33"/>
      <c r="B16" s="103"/>
      <c r="C16" s="248"/>
      <c r="D16" s="4" t="s">
        <v>114</v>
      </c>
      <c r="E16" s="226">
        <v>6</v>
      </c>
      <c r="F16" s="46"/>
      <c r="G16" s="225"/>
      <c r="H16" s="301"/>
      <c r="I16" s="301"/>
      <c r="J16" s="301"/>
    </row>
    <row r="17" spans="1:10" s="17" customFormat="1">
      <c r="A17" s="154"/>
      <c r="B17" s="104"/>
      <c r="C17" s="282"/>
      <c r="D17" s="212" t="s">
        <v>112</v>
      </c>
      <c r="E17" s="227">
        <v>0</v>
      </c>
      <c r="F17" s="48"/>
      <c r="G17" s="170"/>
      <c r="H17" s="302"/>
      <c r="I17" s="302"/>
      <c r="J17" s="302"/>
    </row>
    <row r="18" spans="1:10" s="17" customFormat="1" ht="8.25" customHeight="1">
      <c r="A18" s="15"/>
      <c r="B18" s="276" t="s">
        <v>29</v>
      </c>
      <c r="C18" s="247" t="s">
        <v>94</v>
      </c>
      <c r="D18" s="16" t="s">
        <v>130</v>
      </c>
      <c r="E18" s="27">
        <v>10</v>
      </c>
      <c r="F18" s="47">
        <v>10</v>
      </c>
      <c r="G18" s="171" t="s">
        <v>138</v>
      </c>
      <c r="H18" s="306"/>
      <c r="I18" s="307"/>
      <c r="J18" s="308"/>
    </row>
    <row r="19" spans="1:10" s="17" customFormat="1">
      <c r="A19" s="6"/>
      <c r="B19" s="277"/>
      <c r="C19" s="248"/>
      <c r="D19" s="150" t="s">
        <v>131</v>
      </c>
      <c r="E19" s="28">
        <v>8</v>
      </c>
      <c r="F19" s="45"/>
      <c r="G19" s="172" t="s">
        <v>139</v>
      </c>
      <c r="H19" s="309"/>
      <c r="I19" s="310"/>
      <c r="J19" s="311"/>
    </row>
    <row r="20" spans="1:10" s="17" customFormat="1">
      <c r="A20" s="6"/>
      <c r="B20" s="277"/>
      <c r="C20" s="248"/>
      <c r="D20" s="20" t="s">
        <v>132</v>
      </c>
      <c r="E20" s="62">
        <v>6</v>
      </c>
      <c r="F20" s="46"/>
      <c r="G20" s="172" t="s">
        <v>140</v>
      </c>
      <c r="H20" s="309"/>
      <c r="I20" s="310"/>
      <c r="J20" s="311"/>
    </row>
    <row r="21" spans="1:10" s="17" customFormat="1">
      <c r="A21" s="154"/>
      <c r="B21" s="278"/>
      <c r="C21" s="282"/>
      <c r="D21" s="228"/>
      <c r="E21" s="61"/>
      <c r="F21" s="48"/>
      <c r="G21" s="173"/>
      <c r="H21" s="312"/>
      <c r="I21" s="313"/>
      <c r="J21" s="314"/>
    </row>
    <row r="22" spans="1:10" s="17" customFormat="1" ht="16.5" customHeight="1">
      <c r="A22" s="129"/>
      <c r="B22" s="105" t="s">
        <v>34</v>
      </c>
      <c r="C22" s="247" t="s">
        <v>81</v>
      </c>
      <c r="D22" s="2" t="s">
        <v>82</v>
      </c>
      <c r="E22" s="27">
        <v>7</v>
      </c>
      <c r="F22" s="47">
        <v>28</v>
      </c>
      <c r="G22" s="245" t="s">
        <v>93</v>
      </c>
      <c r="H22" s="303"/>
      <c r="I22" s="303"/>
      <c r="J22" s="303"/>
    </row>
    <row r="23" spans="1:10" ht="16.5">
      <c r="A23" s="19"/>
      <c r="B23" s="106"/>
      <c r="C23" s="248"/>
      <c r="D23" s="3" t="s">
        <v>84</v>
      </c>
      <c r="E23" s="28">
        <v>7</v>
      </c>
      <c r="F23" s="45"/>
      <c r="G23" s="246"/>
      <c r="H23" s="301"/>
      <c r="I23" s="301"/>
      <c r="J23" s="301"/>
    </row>
    <row r="24" spans="1:10" ht="16.5">
      <c r="A24" s="19"/>
      <c r="B24" s="106"/>
      <c r="C24" s="250"/>
      <c r="D24" s="3" t="s">
        <v>83</v>
      </c>
      <c r="E24" s="28">
        <v>7</v>
      </c>
      <c r="F24" s="45"/>
      <c r="G24" s="246"/>
      <c r="H24" s="301"/>
      <c r="I24" s="301"/>
      <c r="J24" s="301"/>
    </row>
    <row r="25" spans="1:10">
      <c r="A25" s="155"/>
      <c r="B25" s="107"/>
      <c r="C25" s="251"/>
      <c r="D25" s="18" t="s">
        <v>14</v>
      </c>
      <c r="E25" s="61">
        <v>7</v>
      </c>
      <c r="F25" s="48"/>
      <c r="G25" s="249"/>
      <c r="H25" s="301"/>
      <c r="I25" s="301"/>
      <c r="J25" s="301"/>
    </row>
    <row r="26" spans="1:10" ht="8.25" customHeight="1">
      <c r="A26" s="252"/>
      <c r="B26" s="100" t="s">
        <v>1</v>
      </c>
      <c r="C26" s="243" t="s">
        <v>35</v>
      </c>
      <c r="D26" s="16" t="s">
        <v>79</v>
      </c>
      <c r="E26" s="38">
        <v>10</v>
      </c>
      <c r="F26" s="53">
        <v>10</v>
      </c>
      <c r="G26" s="256" t="s">
        <v>97</v>
      </c>
      <c r="H26" s="301"/>
      <c r="I26" s="301"/>
      <c r="J26" s="301"/>
    </row>
    <row r="27" spans="1:10">
      <c r="A27" s="242"/>
      <c r="B27" s="5" t="s">
        <v>25</v>
      </c>
      <c r="C27" s="254"/>
      <c r="D27" s="150" t="s">
        <v>80</v>
      </c>
      <c r="E27" s="28">
        <v>5</v>
      </c>
      <c r="F27" s="67"/>
      <c r="G27" s="256"/>
      <c r="H27" s="301"/>
      <c r="I27" s="301"/>
      <c r="J27" s="301"/>
    </row>
    <row r="28" spans="1:10">
      <c r="A28" s="242"/>
      <c r="B28" s="5" t="s">
        <v>26</v>
      </c>
      <c r="C28" s="254"/>
      <c r="D28" s="150"/>
      <c r="E28" s="28"/>
      <c r="F28" s="67"/>
      <c r="G28" s="256"/>
      <c r="H28" s="301"/>
      <c r="I28" s="301"/>
      <c r="J28" s="301"/>
    </row>
    <row r="29" spans="1:10">
      <c r="A29" s="253"/>
      <c r="B29" s="101"/>
      <c r="C29" s="255"/>
      <c r="D29" s="212"/>
      <c r="E29" s="40"/>
      <c r="F29" s="207"/>
      <c r="G29" s="256"/>
      <c r="H29" s="301"/>
      <c r="I29" s="301"/>
      <c r="J29" s="301"/>
    </row>
    <row r="30" spans="1:10">
      <c r="A30" s="22"/>
      <c r="B30" s="22"/>
      <c r="C30" s="17"/>
      <c r="D30" s="122" t="s">
        <v>9</v>
      </c>
      <c r="E30" s="63">
        <v>73</v>
      </c>
      <c r="F30" s="118">
        <f>SUM(F7:F29)</f>
        <v>73</v>
      </c>
      <c r="H30" s="188"/>
      <c r="I30" s="188"/>
      <c r="J30" s="189"/>
    </row>
    <row r="31" spans="1:10">
      <c r="A31" s="22"/>
      <c r="B31" s="22"/>
      <c r="C31" s="17"/>
      <c r="D31" s="122"/>
      <c r="E31" s="63"/>
      <c r="F31" s="118"/>
      <c r="H31" s="188"/>
      <c r="I31" s="188"/>
      <c r="J31" s="189"/>
    </row>
    <row r="32" spans="1:10" ht="12.75">
      <c r="A32" s="304" t="s">
        <v>15</v>
      </c>
      <c r="B32" s="305"/>
      <c r="C32" s="305"/>
      <c r="D32" s="305"/>
      <c r="E32" s="305"/>
      <c r="F32" s="305"/>
      <c r="G32" s="305"/>
      <c r="H32" s="204"/>
      <c r="I32" s="204"/>
      <c r="J32" s="205"/>
    </row>
    <row r="33" spans="1:10" ht="8.25" customHeight="1">
      <c r="A33" s="236">
        <v>1.7</v>
      </c>
      <c r="B33" s="5" t="s">
        <v>87</v>
      </c>
      <c r="C33" s="248" t="s">
        <v>86</v>
      </c>
      <c r="D33" s="213" t="s">
        <v>125</v>
      </c>
      <c r="E33" s="39">
        <v>15</v>
      </c>
      <c r="F33" s="214">
        <v>15</v>
      </c>
      <c r="G33" s="327" t="s">
        <v>128</v>
      </c>
      <c r="H33" s="309"/>
      <c r="I33" s="310"/>
      <c r="J33" s="311"/>
    </row>
    <row r="34" spans="1:10">
      <c r="A34" s="6"/>
      <c r="B34" s="5" t="s">
        <v>18</v>
      </c>
      <c r="C34" s="248"/>
      <c r="D34" s="215" t="s">
        <v>126</v>
      </c>
      <c r="E34" s="125"/>
      <c r="F34" s="209"/>
      <c r="G34" s="327"/>
      <c r="H34" s="309"/>
      <c r="I34" s="310"/>
      <c r="J34" s="311"/>
    </row>
    <row r="35" spans="1:10">
      <c r="A35" s="6"/>
      <c r="B35" s="5" t="s">
        <v>88</v>
      </c>
      <c r="C35" s="248"/>
      <c r="D35" s="216" t="s">
        <v>141</v>
      </c>
      <c r="E35" s="39">
        <v>10</v>
      </c>
      <c r="F35" s="217"/>
      <c r="G35" s="327"/>
      <c r="H35" s="309"/>
      <c r="I35" s="310"/>
      <c r="J35" s="311"/>
    </row>
    <row r="36" spans="1:10">
      <c r="A36" s="32"/>
      <c r="B36" s="21"/>
      <c r="C36" s="248"/>
      <c r="D36" s="215" t="s">
        <v>126</v>
      </c>
      <c r="E36" s="125"/>
      <c r="F36" s="209"/>
      <c r="G36" s="327"/>
      <c r="H36" s="309"/>
      <c r="I36" s="310"/>
      <c r="J36" s="311"/>
    </row>
    <row r="37" spans="1:10">
      <c r="A37" s="32"/>
      <c r="B37" s="5"/>
      <c r="C37" s="248"/>
      <c r="D37" s="216" t="s">
        <v>142</v>
      </c>
      <c r="E37" s="39">
        <v>5</v>
      </c>
      <c r="F37" s="217"/>
      <c r="G37" s="327"/>
      <c r="H37" s="309"/>
      <c r="I37" s="310"/>
      <c r="J37" s="311"/>
    </row>
    <row r="38" spans="1:10">
      <c r="A38" s="32"/>
      <c r="B38" s="5"/>
      <c r="C38" s="197"/>
      <c r="D38" s="215" t="s">
        <v>127</v>
      </c>
      <c r="E38" s="125"/>
      <c r="F38" s="218"/>
      <c r="G38" s="327"/>
      <c r="H38" s="309"/>
      <c r="I38" s="310"/>
      <c r="J38" s="311"/>
    </row>
    <row r="39" spans="1:10">
      <c r="A39" s="32"/>
      <c r="B39" s="5"/>
      <c r="C39" s="197"/>
      <c r="D39" s="213" t="s">
        <v>129</v>
      </c>
      <c r="E39" s="39">
        <v>0</v>
      </c>
      <c r="F39" s="219"/>
      <c r="G39" s="327"/>
      <c r="H39" s="309"/>
      <c r="I39" s="310"/>
      <c r="J39" s="311"/>
    </row>
    <row r="40" spans="1:10">
      <c r="A40" s="98"/>
      <c r="B40" s="101"/>
      <c r="C40" s="198"/>
      <c r="D40" s="220"/>
      <c r="E40" s="40"/>
      <c r="F40" s="40"/>
      <c r="G40" s="328"/>
      <c r="H40" s="312"/>
      <c r="I40" s="313"/>
      <c r="J40" s="314"/>
    </row>
    <row r="41" spans="1:10" s="17" customFormat="1">
      <c r="A41" s="119"/>
      <c r="B41" s="22"/>
      <c r="C41" s="1"/>
      <c r="D41" s="120" t="s">
        <v>10</v>
      </c>
      <c r="E41" s="63">
        <v>15</v>
      </c>
      <c r="F41" s="118">
        <f>SUM(F33:F40)</f>
        <v>15</v>
      </c>
      <c r="G41" s="12"/>
      <c r="H41" s="188"/>
      <c r="I41" s="188"/>
      <c r="J41" s="189"/>
    </row>
    <row r="42" spans="1:10" s="17" customFormat="1">
      <c r="A42" s="119"/>
      <c r="B42" s="22"/>
      <c r="C42" s="1"/>
      <c r="D42" s="120"/>
      <c r="E42" s="63"/>
      <c r="F42" s="118"/>
      <c r="G42" s="12"/>
      <c r="H42" s="188"/>
      <c r="I42" s="188"/>
      <c r="J42" s="189"/>
    </row>
    <row r="43" spans="1:10" ht="13.5" thickBot="1">
      <c r="A43" s="315" t="s">
        <v>28</v>
      </c>
      <c r="B43" s="316"/>
      <c r="C43" s="316"/>
      <c r="D43" s="316"/>
      <c r="E43" s="316"/>
      <c r="F43" s="316"/>
      <c r="G43" s="316"/>
      <c r="H43" s="203"/>
      <c r="I43" s="204"/>
      <c r="J43" s="205"/>
    </row>
    <row r="44" spans="1:10">
      <c r="A44" s="252"/>
      <c r="B44" s="293" t="s">
        <v>21</v>
      </c>
      <c r="C44" s="248" t="s">
        <v>98</v>
      </c>
      <c r="D44" s="20" t="s">
        <v>179</v>
      </c>
      <c r="E44" s="39">
        <v>14</v>
      </c>
      <c r="F44" s="50">
        <v>14</v>
      </c>
      <c r="G44" s="175" t="s">
        <v>0</v>
      </c>
      <c r="H44" s="301"/>
      <c r="I44" s="301"/>
      <c r="J44" s="301"/>
    </row>
    <row r="45" spans="1:10">
      <c r="A45" s="242"/>
      <c r="B45" s="317"/>
      <c r="C45" s="318"/>
      <c r="D45" s="4" t="s">
        <v>143</v>
      </c>
      <c r="E45" s="28">
        <v>10</v>
      </c>
      <c r="F45" s="45"/>
      <c r="G45" s="176"/>
      <c r="H45" s="301"/>
      <c r="I45" s="301"/>
      <c r="J45" s="301"/>
    </row>
    <row r="46" spans="1:10" ht="9.75" customHeight="1">
      <c r="A46" s="253"/>
      <c r="B46" s="317"/>
      <c r="C46" s="318"/>
      <c r="D46" s="208"/>
      <c r="E46" s="28"/>
      <c r="F46" s="92"/>
      <c r="G46" s="176"/>
      <c r="H46" s="301"/>
      <c r="I46" s="301"/>
      <c r="J46" s="301"/>
    </row>
    <row r="47" spans="1:10" ht="8.25" customHeight="1">
      <c r="A47" s="252"/>
      <c r="B47" s="279" t="s">
        <v>22</v>
      </c>
      <c r="C47" s="247" t="s">
        <v>85</v>
      </c>
      <c r="D47" s="37" t="s">
        <v>180</v>
      </c>
      <c r="E47" s="38">
        <v>4</v>
      </c>
      <c r="F47" s="51">
        <v>4</v>
      </c>
      <c r="G47" s="177" t="s">
        <v>0</v>
      </c>
      <c r="H47" s="301"/>
      <c r="I47" s="301"/>
      <c r="J47" s="301"/>
    </row>
    <row r="48" spans="1:10">
      <c r="A48" s="253"/>
      <c r="B48" s="280"/>
      <c r="C48" s="248"/>
      <c r="D48" s="73"/>
      <c r="E48" s="39"/>
      <c r="F48" s="124"/>
      <c r="G48" s="178"/>
      <c r="H48" s="301"/>
      <c r="I48" s="301"/>
      <c r="J48" s="301"/>
    </row>
    <row r="49" spans="1:10">
      <c r="A49" s="15"/>
      <c r="B49" s="100" t="s">
        <v>71</v>
      </c>
      <c r="C49" s="247" t="s">
        <v>182</v>
      </c>
      <c r="D49" s="16" t="s">
        <v>166</v>
      </c>
      <c r="E49" s="38">
        <v>14</v>
      </c>
      <c r="F49" s="47">
        <v>14</v>
      </c>
      <c r="G49" s="247" t="s">
        <v>181</v>
      </c>
      <c r="H49" s="301"/>
      <c r="I49" s="301"/>
      <c r="J49" s="301"/>
    </row>
    <row r="50" spans="1:10">
      <c r="A50" s="6"/>
      <c r="B50" s="5" t="s">
        <v>70</v>
      </c>
      <c r="C50" s="248"/>
      <c r="D50" s="4" t="s">
        <v>167</v>
      </c>
      <c r="E50" s="28">
        <v>12</v>
      </c>
      <c r="F50" s="49"/>
      <c r="G50" s="248"/>
      <c r="H50" s="301"/>
      <c r="I50" s="301"/>
      <c r="J50" s="301"/>
    </row>
    <row r="51" spans="1:10">
      <c r="A51" s="6"/>
      <c r="B51" s="5" t="s">
        <v>23</v>
      </c>
      <c r="C51" s="248"/>
      <c r="D51" s="4" t="s">
        <v>168</v>
      </c>
      <c r="E51" s="28">
        <v>8</v>
      </c>
      <c r="F51" s="45"/>
      <c r="G51" s="248"/>
      <c r="H51" s="301"/>
      <c r="I51" s="301"/>
      <c r="J51" s="301"/>
    </row>
    <row r="52" spans="1:10" ht="18.75" customHeight="1">
      <c r="A52" s="154"/>
      <c r="B52" s="239"/>
      <c r="C52" s="282"/>
      <c r="D52" s="73" t="s">
        <v>169</v>
      </c>
      <c r="E52" s="61">
        <v>4</v>
      </c>
      <c r="F52" s="48"/>
      <c r="G52" s="282"/>
      <c r="H52" s="301"/>
      <c r="I52" s="301"/>
      <c r="J52" s="301"/>
    </row>
    <row r="53" spans="1:10" ht="8.25" customHeight="1">
      <c r="A53" s="15"/>
      <c r="B53" s="100" t="s">
        <v>31</v>
      </c>
      <c r="C53" s="247" t="s">
        <v>170</v>
      </c>
      <c r="D53" s="16" t="s">
        <v>148</v>
      </c>
      <c r="E53" s="210">
        <v>15</v>
      </c>
      <c r="F53" s="47">
        <v>15</v>
      </c>
      <c r="G53" s="144" t="s">
        <v>171</v>
      </c>
      <c r="H53" s="301"/>
      <c r="I53" s="301"/>
      <c r="J53" s="301"/>
    </row>
    <row r="54" spans="1:10">
      <c r="A54" s="6"/>
      <c r="B54" s="5"/>
      <c r="C54" s="248"/>
      <c r="D54" s="150" t="s">
        <v>75</v>
      </c>
      <c r="E54" s="211">
        <v>10</v>
      </c>
      <c r="F54" s="92"/>
      <c r="G54" s="237" t="s">
        <v>16</v>
      </c>
      <c r="H54" s="301"/>
      <c r="I54" s="301"/>
      <c r="J54" s="301"/>
    </row>
    <row r="55" spans="1:10">
      <c r="A55" s="32"/>
      <c r="B55" s="5"/>
      <c r="C55" s="248"/>
      <c r="D55" s="150" t="s">
        <v>149</v>
      </c>
      <c r="E55" s="211">
        <v>5</v>
      </c>
      <c r="F55" s="92"/>
      <c r="G55" s="237"/>
      <c r="H55" s="301"/>
      <c r="I55" s="301"/>
      <c r="J55" s="301"/>
    </row>
    <row r="56" spans="1:10">
      <c r="A56" s="32"/>
      <c r="B56" s="101"/>
      <c r="C56" s="282"/>
      <c r="D56" s="212" t="s">
        <v>76</v>
      </c>
      <c r="E56" s="240">
        <v>0</v>
      </c>
      <c r="F56" s="52"/>
      <c r="G56" s="238"/>
      <c r="H56" s="301"/>
      <c r="I56" s="301"/>
      <c r="J56" s="301"/>
    </row>
    <row r="57" spans="1:10">
      <c r="A57" s="32"/>
      <c r="B57" s="257" t="s">
        <v>121</v>
      </c>
      <c r="C57" s="247" t="s">
        <v>116</v>
      </c>
      <c r="D57" s="16" t="s">
        <v>144</v>
      </c>
      <c r="E57" s="47">
        <v>0</v>
      </c>
      <c r="F57" s="47"/>
      <c r="G57" s="320" t="s">
        <v>120</v>
      </c>
      <c r="H57" s="306"/>
      <c r="I57" s="307"/>
      <c r="J57" s="308"/>
    </row>
    <row r="58" spans="1:10">
      <c r="A58" s="32"/>
      <c r="B58" s="272"/>
      <c r="C58" s="248"/>
      <c r="D58" s="150" t="s">
        <v>117</v>
      </c>
      <c r="E58" s="49">
        <v>6</v>
      </c>
      <c r="F58" s="49"/>
      <c r="G58" s="321"/>
      <c r="H58" s="309"/>
      <c r="I58" s="310"/>
      <c r="J58" s="311"/>
    </row>
    <row r="59" spans="1:10">
      <c r="A59" s="32"/>
      <c r="B59" s="272"/>
      <c r="C59" s="248"/>
      <c r="D59" s="150" t="s">
        <v>118</v>
      </c>
      <c r="E59" s="49">
        <v>9</v>
      </c>
      <c r="F59" s="49">
        <v>9</v>
      </c>
      <c r="G59" s="321"/>
      <c r="H59" s="309"/>
      <c r="I59" s="310"/>
      <c r="J59" s="311"/>
    </row>
    <row r="60" spans="1:10">
      <c r="A60" s="32"/>
      <c r="B60" s="272"/>
      <c r="C60" s="248"/>
      <c r="D60" s="150" t="s">
        <v>119</v>
      </c>
      <c r="E60" s="49">
        <v>6</v>
      </c>
      <c r="F60" s="49"/>
      <c r="G60" s="321"/>
      <c r="H60" s="309"/>
      <c r="I60" s="310"/>
      <c r="J60" s="311"/>
    </row>
    <row r="61" spans="1:10">
      <c r="A61" s="98"/>
      <c r="B61" s="293"/>
      <c r="C61" s="282"/>
      <c r="D61" s="212" t="s">
        <v>145</v>
      </c>
      <c r="E61" s="52">
        <v>0</v>
      </c>
      <c r="F61" s="52"/>
      <c r="G61" s="322"/>
      <c r="H61" s="312"/>
      <c r="I61" s="313"/>
      <c r="J61" s="314"/>
    </row>
    <row r="62" spans="1:10" ht="8.25" customHeight="1">
      <c r="A62" s="252"/>
      <c r="B62" s="276" t="s">
        <v>62</v>
      </c>
      <c r="C62" s="102" t="s">
        <v>172</v>
      </c>
      <c r="D62" s="2" t="s">
        <v>19</v>
      </c>
      <c r="E62" s="38">
        <v>-12</v>
      </c>
      <c r="F62" s="47"/>
      <c r="G62" s="177" t="s">
        <v>0</v>
      </c>
      <c r="H62" s="301"/>
      <c r="I62" s="301"/>
      <c r="J62" s="301"/>
    </row>
    <row r="63" spans="1:10">
      <c r="A63" s="242"/>
      <c r="B63" s="277"/>
      <c r="C63" s="99" t="s">
        <v>146</v>
      </c>
      <c r="D63" s="3" t="s">
        <v>64</v>
      </c>
      <c r="E63" s="62">
        <v>-10</v>
      </c>
      <c r="F63" s="46"/>
      <c r="G63" s="179"/>
      <c r="H63" s="301"/>
      <c r="I63" s="301"/>
      <c r="J63" s="301"/>
    </row>
    <row r="64" spans="1:10">
      <c r="A64" s="242"/>
      <c r="B64" s="277"/>
      <c r="C64" s="91" t="s">
        <v>147</v>
      </c>
      <c r="D64" s="3" t="s">
        <v>65</v>
      </c>
      <c r="E64" s="28">
        <v>-8</v>
      </c>
      <c r="F64" s="45"/>
      <c r="G64" s="180"/>
      <c r="H64" s="301"/>
      <c r="I64" s="301"/>
      <c r="J64" s="301"/>
    </row>
    <row r="65" spans="1:10">
      <c r="A65" s="242"/>
      <c r="B65" s="277"/>
      <c r="C65" s="91" t="s">
        <v>173</v>
      </c>
      <c r="D65" s="3" t="s">
        <v>66</v>
      </c>
      <c r="E65" s="39">
        <v>-6</v>
      </c>
      <c r="F65" s="50"/>
      <c r="G65" s="180"/>
      <c r="H65" s="301"/>
      <c r="I65" s="301"/>
      <c r="J65" s="301"/>
    </row>
    <row r="66" spans="1:10">
      <c r="A66" s="242"/>
      <c r="B66" s="277"/>
      <c r="C66" s="91"/>
      <c r="D66" s="3" t="s">
        <v>67</v>
      </c>
      <c r="E66" s="28">
        <v>-4</v>
      </c>
      <c r="F66" s="45"/>
      <c r="G66" s="180"/>
      <c r="H66" s="301"/>
      <c r="I66" s="301"/>
      <c r="J66" s="301"/>
    </row>
    <row r="67" spans="1:10">
      <c r="A67" s="101"/>
      <c r="B67" s="278"/>
      <c r="C67" s="79"/>
      <c r="D67" s="18" t="s">
        <v>99</v>
      </c>
      <c r="E67" s="40">
        <v>0</v>
      </c>
      <c r="F67" s="52"/>
      <c r="G67" s="181"/>
      <c r="H67" s="301"/>
      <c r="I67" s="301"/>
      <c r="J67" s="301"/>
    </row>
    <row r="68" spans="1:10">
      <c r="A68" s="22"/>
      <c r="B68" s="22"/>
      <c r="C68" s="17"/>
      <c r="D68" s="121" t="s">
        <v>32</v>
      </c>
      <c r="E68" s="63">
        <v>56</v>
      </c>
      <c r="F68" s="118">
        <f>SUM(F44:F67)</f>
        <v>56</v>
      </c>
      <c r="H68" s="188"/>
      <c r="I68" s="188"/>
      <c r="J68" s="189"/>
    </row>
    <row r="69" spans="1:10" ht="12.75">
      <c r="A69" s="304" t="s">
        <v>36</v>
      </c>
      <c r="B69" s="305"/>
      <c r="C69" s="305"/>
      <c r="D69" s="305"/>
      <c r="E69" s="305"/>
      <c r="F69" s="305"/>
      <c r="G69" s="305"/>
      <c r="H69" s="204"/>
      <c r="I69" s="204"/>
      <c r="J69" s="205"/>
    </row>
    <row r="70" spans="1:10" ht="24.75" customHeight="1">
      <c r="A70" s="252"/>
      <c r="B70" s="257" t="s">
        <v>42</v>
      </c>
      <c r="C70" s="273" t="s">
        <v>27</v>
      </c>
      <c r="D70" s="130" t="s">
        <v>78</v>
      </c>
      <c r="E70" s="38">
        <v>10</v>
      </c>
      <c r="F70" s="53">
        <v>10</v>
      </c>
      <c r="G70" s="245" t="s">
        <v>74</v>
      </c>
      <c r="H70" s="306"/>
      <c r="I70" s="307"/>
      <c r="J70" s="308"/>
    </row>
    <row r="71" spans="1:10" ht="24.75">
      <c r="A71" s="242"/>
      <c r="B71" s="272"/>
      <c r="C71" s="274"/>
      <c r="D71" s="128" t="s">
        <v>77</v>
      </c>
      <c r="E71" s="28"/>
      <c r="F71" s="67"/>
      <c r="G71" s="246"/>
      <c r="H71" s="306"/>
      <c r="I71" s="307"/>
      <c r="J71" s="308"/>
    </row>
    <row r="72" spans="1:10" ht="24.75">
      <c r="A72" s="271"/>
      <c r="B72" s="272"/>
      <c r="C72" s="274"/>
      <c r="D72" s="126" t="s">
        <v>37</v>
      </c>
      <c r="E72" s="125">
        <v>8</v>
      </c>
      <c r="F72" s="108"/>
      <c r="G72" s="246"/>
      <c r="H72" s="306"/>
      <c r="I72" s="307"/>
      <c r="J72" s="308"/>
    </row>
    <row r="73" spans="1:10" ht="16.5">
      <c r="A73" s="271"/>
      <c r="B73" s="272"/>
      <c r="C73" s="274"/>
      <c r="D73" s="130" t="s">
        <v>38</v>
      </c>
      <c r="E73" s="28">
        <v>6</v>
      </c>
      <c r="F73" s="67"/>
      <c r="G73" s="246"/>
      <c r="H73" s="306"/>
      <c r="I73" s="307"/>
      <c r="J73" s="308"/>
    </row>
    <row r="74" spans="1:10" ht="24.75">
      <c r="A74" s="156"/>
      <c r="B74" s="139"/>
      <c r="C74" s="275"/>
      <c r="D74" s="130" t="s">
        <v>150</v>
      </c>
      <c r="E74" s="125">
        <v>4</v>
      </c>
      <c r="F74" s="54"/>
      <c r="G74" s="249"/>
      <c r="H74" s="306"/>
      <c r="I74" s="307"/>
      <c r="J74" s="308"/>
    </row>
    <row r="75" spans="1:10" ht="14.25" customHeight="1">
      <c r="A75" s="157"/>
      <c r="B75" s="257" t="s">
        <v>59</v>
      </c>
      <c r="C75" s="260" t="s">
        <v>60</v>
      </c>
      <c r="D75" s="235" t="s">
        <v>151</v>
      </c>
      <c r="E75" s="27">
        <v>6</v>
      </c>
      <c r="F75" s="68">
        <v>6</v>
      </c>
      <c r="G75" s="182" t="s">
        <v>0</v>
      </c>
      <c r="H75" s="301"/>
      <c r="I75" s="301"/>
      <c r="J75" s="301"/>
    </row>
    <row r="76" spans="1:10" ht="9">
      <c r="A76" s="158"/>
      <c r="B76" s="258"/>
      <c r="C76" s="261"/>
      <c r="D76" s="127" t="s">
        <v>152</v>
      </c>
      <c r="E76" s="39">
        <v>5</v>
      </c>
      <c r="F76" s="54"/>
      <c r="G76" s="183"/>
      <c r="H76" s="301"/>
      <c r="I76" s="301"/>
      <c r="J76" s="301"/>
    </row>
    <row r="77" spans="1:10" ht="9" customHeight="1">
      <c r="A77" s="159"/>
      <c r="B77" s="258"/>
      <c r="C77" s="261"/>
      <c r="D77" s="143" t="s">
        <v>122</v>
      </c>
      <c r="E77" s="62">
        <v>4</v>
      </c>
      <c r="F77" s="163"/>
      <c r="G77" s="184"/>
      <c r="H77" s="301"/>
      <c r="I77" s="301"/>
      <c r="J77" s="301"/>
    </row>
    <row r="78" spans="1:10" ht="9" customHeight="1">
      <c r="A78" s="159"/>
      <c r="B78" s="258"/>
      <c r="C78" s="266" t="s">
        <v>107</v>
      </c>
      <c r="D78" s="161" t="s">
        <v>7</v>
      </c>
      <c r="E78" s="38">
        <v>3</v>
      </c>
      <c r="F78" s="90">
        <v>3</v>
      </c>
      <c r="G78" s="332" t="s">
        <v>108</v>
      </c>
      <c r="H78" s="301"/>
      <c r="I78" s="301"/>
      <c r="J78" s="301"/>
    </row>
    <row r="79" spans="1:10" ht="9" customHeight="1">
      <c r="A79" s="159"/>
      <c r="B79" s="258"/>
      <c r="C79" s="267"/>
      <c r="D79" s="165" t="s">
        <v>24</v>
      </c>
      <c r="E79" s="28">
        <v>0</v>
      </c>
      <c r="F79" s="166"/>
      <c r="G79" s="333"/>
      <c r="H79" s="301"/>
      <c r="I79" s="301"/>
      <c r="J79" s="301"/>
    </row>
    <row r="80" spans="1:10" ht="9" customHeight="1">
      <c r="A80" s="159"/>
      <c r="B80" s="258"/>
      <c r="C80" s="268"/>
      <c r="D80" s="162"/>
      <c r="E80" s="40"/>
      <c r="F80" s="164"/>
      <c r="G80" s="185"/>
      <c r="H80" s="301"/>
      <c r="I80" s="301"/>
      <c r="J80" s="301"/>
    </row>
    <row r="81" spans="1:10" ht="8.25" customHeight="1">
      <c r="A81" s="159"/>
      <c r="B81" s="258"/>
      <c r="C81" s="262" t="s">
        <v>91</v>
      </c>
      <c r="D81" s="11" t="s">
        <v>153</v>
      </c>
      <c r="E81" s="39">
        <v>0</v>
      </c>
      <c r="F81" s="54"/>
      <c r="G81" s="245" t="s">
        <v>96</v>
      </c>
      <c r="H81" s="301"/>
      <c r="I81" s="301"/>
      <c r="J81" s="301"/>
    </row>
    <row r="82" spans="1:10" ht="8.25" customHeight="1">
      <c r="A82" s="159"/>
      <c r="B82" s="258"/>
      <c r="C82" s="263"/>
      <c r="D82" s="11" t="s">
        <v>154</v>
      </c>
      <c r="E82" s="39">
        <v>4</v>
      </c>
      <c r="F82" s="54"/>
      <c r="G82" s="246"/>
      <c r="H82" s="301"/>
      <c r="I82" s="301"/>
      <c r="J82" s="301"/>
    </row>
    <row r="83" spans="1:10" ht="8.25" customHeight="1">
      <c r="A83" s="159"/>
      <c r="B83" s="258"/>
      <c r="C83" s="263"/>
      <c r="D83" s="11" t="s">
        <v>155</v>
      </c>
      <c r="E83" s="39">
        <v>6</v>
      </c>
      <c r="F83" s="54">
        <v>6</v>
      </c>
      <c r="G83" s="246"/>
      <c r="H83" s="301"/>
      <c r="I83" s="301"/>
      <c r="J83" s="301"/>
    </row>
    <row r="84" spans="1:10" ht="8.25" customHeight="1">
      <c r="A84" s="159"/>
      <c r="B84" s="258"/>
      <c r="C84" s="263"/>
      <c r="D84" s="11" t="s">
        <v>156</v>
      </c>
      <c r="E84" s="39">
        <v>4</v>
      </c>
      <c r="F84" s="54"/>
      <c r="G84" s="246"/>
      <c r="H84" s="301"/>
      <c r="I84" s="301"/>
      <c r="J84" s="301"/>
    </row>
    <row r="85" spans="1:10" ht="8.25" customHeight="1">
      <c r="A85" s="159"/>
      <c r="B85" s="258"/>
      <c r="C85" s="264"/>
      <c r="D85" s="201" t="s">
        <v>157</v>
      </c>
      <c r="E85" s="40">
        <v>0</v>
      </c>
      <c r="F85" s="54"/>
      <c r="G85" s="249"/>
      <c r="H85" s="301"/>
      <c r="I85" s="301"/>
      <c r="J85" s="301"/>
    </row>
    <row r="86" spans="1:10">
      <c r="A86" s="158"/>
      <c r="B86" s="258"/>
      <c r="C86" s="262" t="s">
        <v>158</v>
      </c>
      <c r="D86" s="26" t="s">
        <v>7</v>
      </c>
      <c r="E86" s="125">
        <v>2</v>
      </c>
      <c r="F86" s="68">
        <v>2</v>
      </c>
      <c r="G86" s="245" t="s">
        <v>174</v>
      </c>
      <c r="H86" s="301"/>
      <c r="I86" s="301"/>
      <c r="J86" s="301"/>
    </row>
    <row r="87" spans="1:10" ht="24.75" customHeight="1">
      <c r="A87" s="158"/>
      <c r="B87" s="258"/>
      <c r="C87" s="265"/>
      <c r="D87" s="73" t="s">
        <v>24</v>
      </c>
      <c r="E87" s="62">
        <v>0</v>
      </c>
      <c r="F87" s="69"/>
      <c r="G87" s="246"/>
      <c r="H87" s="301"/>
      <c r="I87" s="301"/>
      <c r="J87" s="301"/>
    </row>
    <row r="88" spans="1:10" ht="8.25" customHeight="1">
      <c r="A88" s="158"/>
      <c r="B88" s="258"/>
      <c r="C88" s="269" t="s">
        <v>165</v>
      </c>
      <c r="D88" s="192" t="s">
        <v>7</v>
      </c>
      <c r="E88" s="193">
        <v>2</v>
      </c>
      <c r="F88" s="241">
        <v>2</v>
      </c>
      <c r="G88" s="334"/>
      <c r="H88" s="306"/>
      <c r="I88" s="307"/>
      <c r="J88" s="308"/>
    </row>
    <row r="89" spans="1:10">
      <c r="A89" s="160"/>
      <c r="B89" s="259"/>
      <c r="C89" s="270"/>
      <c r="D89" s="194" t="s">
        <v>24</v>
      </c>
      <c r="E89" s="195">
        <v>0</v>
      </c>
      <c r="F89" s="190"/>
      <c r="G89" s="335"/>
      <c r="H89" s="312"/>
      <c r="I89" s="313"/>
      <c r="J89" s="314"/>
    </row>
    <row r="90" spans="1:10" s="17" customFormat="1">
      <c r="A90" s="157"/>
      <c r="B90" s="257" t="s">
        <v>39</v>
      </c>
      <c r="C90" s="247" t="s">
        <v>159</v>
      </c>
      <c r="D90" s="26" t="s">
        <v>7</v>
      </c>
      <c r="E90" s="27">
        <v>0</v>
      </c>
      <c r="F90" s="68"/>
      <c r="G90" s="245" t="s">
        <v>160</v>
      </c>
      <c r="H90" s="301"/>
      <c r="I90" s="301"/>
      <c r="J90" s="301"/>
    </row>
    <row r="91" spans="1:10" s="17" customFormat="1" ht="10.5" customHeight="1">
      <c r="A91" s="158"/>
      <c r="B91" s="272"/>
      <c r="C91" s="282"/>
      <c r="D91" s="73" t="s">
        <v>24</v>
      </c>
      <c r="E91" s="61">
        <v>-4</v>
      </c>
      <c r="F91" s="69"/>
      <c r="G91" s="249"/>
      <c r="H91" s="301"/>
      <c r="I91" s="301"/>
      <c r="J91" s="301"/>
    </row>
    <row r="92" spans="1:10" s="17" customFormat="1">
      <c r="A92" s="158"/>
      <c r="B92" s="272" t="s">
        <v>33</v>
      </c>
      <c r="C92" s="243" t="s">
        <v>40</v>
      </c>
      <c r="D92" s="26" t="s">
        <v>7</v>
      </c>
      <c r="E92" s="27">
        <v>-4</v>
      </c>
      <c r="F92" s="68"/>
      <c r="G92" s="186" t="s">
        <v>0</v>
      </c>
      <c r="H92" s="301"/>
      <c r="I92" s="301"/>
      <c r="J92" s="301"/>
    </row>
    <row r="93" spans="1:10" ht="18" customHeight="1">
      <c r="A93" s="242"/>
      <c r="B93" s="272"/>
      <c r="C93" s="255"/>
      <c r="D93" s="127" t="s">
        <v>24</v>
      </c>
      <c r="E93" s="61">
        <v>0</v>
      </c>
      <c r="F93" s="69"/>
      <c r="G93" s="170"/>
      <c r="H93" s="301"/>
      <c r="I93" s="301"/>
      <c r="J93" s="301"/>
    </row>
    <row r="94" spans="1:10" ht="8.25" customHeight="1">
      <c r="A94" s="242"/>
      <c r="B94" s="272"/>
      <c r="C94" s="243" t="s">
        <v>100</v>
      </c>
      <c r="D94" s="151" t="s">
        <v>123</v>
      </c>
      <c r="E94" s="27">
        <v>5</v>
      </c>
      <c r="F94" s="68">
        <v>5</v>
      </c>
      <c r="G94" s="186" t="s">
        <v>0</v>
      </c>
      <c r="H94" s="301"/>
      <c r="I94" s="301"/>
      <c r="J94" s="301"/>
    </row>
    <row r="95" spans="1:10" ht="8.25" customHeight="1">
      <c r="A95" s="191"/>
      <c r="B95" s="272"/>
      <c r="C95" s="244"/>
      <c r="D95" s="151" t="s">
        <v>185</v>
      </c>
      <c r="E95" s="125">
        <v>3</v>
      </c>
      <c r="F95" s="108"/>
      <c r="G95" s="196"/>
      <c r="H95" s="301"/>
      <c r="I95" s="301"/>
      <c r="J95" s="301"/>
    </row>
    <row r="96" spans="1:10" ht="18" customHeight="1">
      <c r="A96" s="138"/>
      <c r="B96" s="272"/>
      <c r="C96" s="244"/>
      <c r="D96" s="147" t="s">
        <v>89</v>
      </c>
      <c r="E96" s="28">
        <v>2</v>
      </c>
      <c r="F96" s="67"/>
      <c r="G96" s="172"/>
      <c r="H96" s="301"/>
      <c r="I96" s="301"/>
      <c r="J96" s="301"/>
    </row>
    <row r="97" spans="1:10" s="17" customFormat="1">
      <c r="A97" s="5"/>
      <c r="B97" s="272"/>
      <c r="C97" s="243" t="s">
        <v>106</v>
      </c>
      <c r="D97" s="26" t="s">
        <v>7</v>
      </c>
      <c r="E97" s="27">
        <v>2</v>
      </c>
      <c r="F97" s="76">
        <v>2</v>
      </c>
      <c r="G97" s="174" t="s">
        <v>124</v>
      </c>
      <c r="H97" s="301"/>
      <c r="I97" s="301"/>
      <c r="J97" s="301"/>
    </row>
    <row r="98" spans="1:10" s="17" customFormat="1">
      <c r="A98" s="101"/>
      <c r="B98" s="293"/>
      <c r="C98" s="281"/>
      <c r="D98" s="73" t="s">
        <v>24</v>
      </c>
      <c r="E98" s="61">
        <v>0</v>
      </c>
      <c r="F98" s="77"/>
      <c r="G98" s="170"/>
      <c r="H98" s="301"/>
      <c r="I98" s="301"/>
      <c r="J98" s="301"/>
    </row>
    <row r="99" spans="1:10" s="17" customFormat="1" ht="8.25" customHeight="1">
      <c r="A99" s="100"/>
      <c r="B99" s="247" t="s">
        <v>52</v>
      </c>
      <c r="C99" s="247" t="s">
        <v>53</v>
      </c>
      <c r="D99" s="88" t="s">
        <v>68</v>
      </c>
      <c r="E99" s="38">
        <v>3</v>
      </c>
      <c r="F99" s="123">
        <v>3</v>
      </c>
      <c r="G99" s="187" t="s">
        <v>0</v>
      </c>
      <c r="H99" s="301"/>
      <c r="I99" s="301"/>
      <c r="J99" s="301"/>
    </row>
    <row r="100" spans="1:10" s="17" customFormat="1">
      <c r="A100" s="5"/>
      <c r="B100" s="248"/>
      <c r="C100" s="248"/>
      <c r="D100" s="89" t="s">
        <v>54</v>
      </c>
      <c r="E100" s="39"/>
      <c r="F100" s="133"/>
      <c r="G100" s="172" t="s">
        <v>58</v>
      </c>
      <c r="H100" s="301"/>
      <c r="I100" s="301"/>
      <c r="J100" s="301"/>
    </row>
    <row r="101" spans="1:10" s="17" customFormat="1">
      <c r="A101" s="5"/>
      <c r="B101" s="248"/>
      <c r="C101" s="248"/>
      <c r="D101" s="152" t="s">
        <v>55</v>
      </c>
      <c r="E101" s="40"/>
      <c r="F101" s="134"/>
      <c r="G101" s="181" t="s">
        <v>103</v>
      </c>
      <c r="H101" s="301"/>
      <c r="I101" s="301"/>
      <c r="J101" s="301"/>
    </row>
    <row r="102" spans="1:10" s="17" customFormat="1" ht="16.5">
      <c r="A102" s="5"/>
      <c r="B102" s="248"/>
      <c r="C102" s="248"/>
      <c r="D102" s="144" t="s">
        <v>69</v>
      </c>
      <c r="E102" s="38">
        <v>3</v>
      </c>
      <c r="F102" s="90">
        <v>3</v>
      </c>
      <c r="G102" s="172" t="s">
        <v>61</v>
      </c>
      <c r="H102" s="301"/>
      <c r="I102" s="301"/>
      <c r="J102" s="301"/>
    </row>
    <row r="103" spans="1:10" s="17" customFormat="1">
      <c r="A103" s="5"/>
      <c r="B103" s="248"/>
      <c r="C103" s="248"/>
      <c r="D103" s="153" t="s">
        <v>56</v>
      </c>
      <c r="E103" s="38">
        <v>3</v>
      </c>
      <c r="F103" s="132">
        <v>3</v>
      </c>
      <c r="G103" s="283" t="s">
        <v>102</v>
      </c>
      <c r="H103" s="301"/>
      <c r="I103" s="301"/>
      <c r="J103" s="301"/>
    </row>
    <row r="104" spans="1:10" s="17" customFormat="1">
      <c r="A104" s="5"/>
      <c r="B104" s="248"/>
      <c r="C104" s="248"/>
      <c r="D104" s="91" t="s">
        <v>57</v>
      </c>
      <c r="E104" s="39"/>
      <c r="F104" s="57"/>
      <c r="G104" s="294"/>
      <c r="H104" s="301"/>
      <c r="I104" s="301"/>
      <c r="J104" s="301"/>
    </row>
    <row r="105" spans="1:10" s="17" customFormat="1">
      <c r="A105" s="101"/>
      <c r="B105" s="282"/>
      <c r="C105" s="282"/>
      <c r="D105" s="91" t="s">
        <v>101</v>
      </c>
      <c r="E105" s="39"/>
      <c r="F105" s="57"/>
      <c r="G105" s="294"/>
      <c r="H105" s="301"/>
      <c r="I105" s="301"/>
      <c r="J105" s="301"/>
    </row>
    <row r="106" spans="1:10" s="17" customFormat="1" ht="8.25" customHeight="1">
      <c r="A106" s="100"/>
      <c r="B106" s="291" t="s">
        <v>43</v>
      </c>
      <c r="C106" s="292" t="s">
        <v>163</v>
      </c>
      <c r="D106" s="26" t="s">
        <v>7</v>
      </c>
      <c r="E106" s="27">
        <v>3</v>
      </c>
      <c r="F106" s="68">
        <v>3</v>
      </c>
      <c r="G106" s="283" t="s">
        <v>115</v>
      </c>
      <c r="H106" s="301"/>
      <c r="I106" s="301"/>
      <c r="J106" s="301"/>
    </row>
    <row r="107" spans="1:10" s="17" customFormat="1" ht="26.25" customHeight="1">
      <c r="A107" s="5"/>
      <c r="B107" s="276"/>
      <c r="C107" s="247"/>
      <c r="D107" s="143" t="s">
        <v>24</v>
      </c>
      <c r="E107" s="62">
        <v>0</v>
      </c>
      <c r="F107" s="163"/>
      <c r="G107" s="294"/>
      <c r="H107" s="302"/>
      <c r="I107" s="302"/>
      <c r="J107" s="302"/>
    </row>
    <row r="108" spans="1:10" s="17" customFormat="1" ht="23.25" customHeight="1">
      <c r="A108" s="100"/>
      <c r="B108" s="200" t="s">
        <v>109</v>
      </c>
      <c r="C108" s="247" t="s">
        <v>186</v>
      </c>
      <c r="D108" s="37" t="s">
        <v>7</v>
      </c>
      <c r="E108" s="27">
        <v>8</v>
      </c>
      <c r="F108" s="68">
        <v>8</v>
      </c>
      <c r="G108" s="283" t="s">
        <v>110</v>
      </c>
      <c r="H108" s="284"/>
      <c r="I108" s="284"/>
      <c r="J108" s="285"/>
    </row>
    <row r="109" spans="1:10" s="17" customFormat="1" ht="10.5" customHeight="1">
      <c r="A109" s="101"/>
      <c r="B109" s="199"/>
      <c r="C109" s="282"/>
      <c r="D109" s="202" t="s">
        <v>24</v>
      </c>
      <c r="E109" s="40">
        <v>0</v>
      </c>
      <c r="F109" s="207"/>
      <c r="G109" s="286"/>
      <c r="H109" s="287"/>
      <c r="I109" s="287"/>
      <c r="J109" s="288"/>
    </row>
    <row r="110" spans="1:10" s="17" customFormat="1">
      <c r="A110" s="23"/>
      <c r="B110" s="74"/>
      <c r="C110" s="75"/>
      <c r="D110" s="121" t="s">
        <v>41</v>
      </c>
      <c r="E110" s="72">
        <v>56</v>
      </c>
      <c r="F110" s="97">
        <f>SUM(F70:F109)</f>
        <v>56</v>
      </c>
      <c r="G110" s="12"/>
      <c r="H110" s="137"/>
      <c r="I110" s="137"/>
    </row>
    <row r="111" spans="1:10">
      <c r="B111" s="22"/>
      <c r="C111" s="25"/>
      <c r="D111" s="30"/>
      <c r="E111" s="63"/>
      <c r="F111" s="57"/>
      <c r="G111" s="29"/>
      <c r="H111" s="36"/>
      <c r="I111" s="36"/>
    </row>
    <row r="112" spans="1:10">
      <c r="B112" s="22"/>
      <c r="C112" s="25"/>
      <c r="D112" s="30"/>
      <c r="E112" s="63"/>
      <c r="F112" s="57"/>
      <c r="G112" s="29"/>
      <c r="H112" s="36"/>
      <c r="I112" s="36"/>
    </row>
    <row r="113" spans="1:9">
      <c r="B113" s="22"/>
      <c r="C113" s="25"/>
      <c r="D113" s="30"/>
      <c r="E113" s="63"/>
      <c r="F113" s="57"/>
      <c r="G113" s="29"/>
      <c r="H113" s="36"/>
      <c r="I113" s="36"/>
    </row>
    <row r="114" spans="1:9" ht="9" thickBot="1">
      <c r="B114" s="22"/>
      <c r="C114" s="25"/>
      <c r="D114" s="30"/>
      <c r="E114" s="63"/>
      <c r="F114" s="57"/>
      <c r="G114" s="29"/>
      <c r="H114" s="36"/>
      <c r="I114" s="36"/>
    </row>
    <row r="115" spans="1:9">
      <c r="B115" s="22"/>
      <c r="C115" s="25"/>
      <c r="D115" s="295" t="s">
        <v>45</v>
      </c>
      <c r="E115" s="296"/>
      <c r="F115" s="296"/>
      <c r="G115" s="297"/>
      <c r="H115" s="36"/>
      <c r="I115" s="36"/>
    </row>
    <row r="116" spans="1:9" ht="9" thickBot="1">
      <c r="B116" s="22"/>
      <c r="C116" s="25"/>
      <c r="D116" s="298"/>
      <c r="E116" s="299"/>
      <c r="F116" s="299"/>
      <c r="G116" s="300"/>
      <c r="H116" s="36"/>
      <c r="I116" s="36"/>
    </row>
    <row r="117" spans="1:9">
      <c r="D117" s="70" t="s">
        <v>161</v>
      </c>
      <c r="E117" s="64">
        <v>73</v>
      </c>
      <c r="F117" s="55">
        <f>F30</f>
        <v>73</v>
      </c>
      <c r="G117" s="42">
        <f>SUM(F117/E117)</f>
        <v>1</v>
      </c>
      <c r="H117" s="36"/>
      <c r="I117" s="36"/>
    </row>
    <row r="118" spans="1:9">
      <c r="D118" s="71" t="s">
        <v>183</v>
      </c>
      <c r="E118" s="65">
        <v>15</v>
      </c>
      <c r="F118" s="56">
        <f>F41</f>
        <v>15</v>
      </c>
      <c r="G118" s="24">
        <f>SUM(F118/E118)</f>
        <v>1</v>
      </c>
      <c r="H118" s="36"/>
      <c r="I118" s="36"/>
    </row>
    <row r="119" spans="1:9" ht="12.75">
      <c r="A119" s="80"/>
      <c r="D119" s="71" t="s">
        <v>162</v>
      </c>
      <c r="E119" s="65">
        <v>56</v>
      </c>
      <c r="F119" s="56">
        <f>F68</f>
        <v>56</v>
      </c>
      <c r="G119" s="24">
        <f>SUM(F119/E119)</f>
        <v>1</v>
      </c>
      <c r="H119" s="36"/>
      <c r="I119" s="36"/>
    </row>
    <row r="120" spans="1:9">
      <c r="D120" s="71" t="s">
        <v>184</v>
      </c>
      <c r="E120" s="65">
        <v>56</v>
      </c>
      <c r="F120" s="56">
        <f>F110</f>
        <v>56</v>
      </c>
      <c r="G120" s="24">
        <f>SUM(F120/E120)</f>
        <v>1</v>
      </c>
    </row>
    <row r="121" spans="1:9" ht="9" thickBot="1">
      <c r="A121" s="94"/>
      <c r="D121" s="31" t="s">
        <v>20</v>
      </c>
      <c r="E121" s="66">
        <f>SUM(E117:E120)</f>
        <v>200</v>
      </c>
      <c r="F121" s="206">
        <f>SUM(F117:F120)</f>
        <v>200</v>
      </c>
      <c r="G121" s="43">
        <f>SUM(F121/E121)</f>
        <v>1</v>
      </c>
    </row>
    <row r="122" spans="1:9">
      <c r="A122" s="22"/>
      <c r="D122" s="34"/>
      <c r="E122" s="63"/>
      <c r="F122" s="57"/>
      <c r="G122" s="78"/>
    </row>
    <row r="123" spans="1:9">
      <c r="A123" s="96"/>
      <c r="D123" s="34"/>
      <c r="E123" s="63"/>
      <c r="F123" s="57"/>
      <c r="G123" s="78"/>
    </row>
    <row r="124" spans="1:9" ht="12.75">
      <c r="A124" s="146" t="s">
        <v>175</v>
      </c>
      <c r="B124" s="136"/>
      <c r="C124" s="136"/>
      <c r="D124" s="136"/>
      <c r="E124" s="136"/>
      <c r="F124" s="136"/>
      <c r="G124" s="136"/>
    </row>
    <row r="125" spans="1:9" ht="40.5" customHeight="1">
      <c r="A125" s="86">
        <v>1</v>
      </c>
      <c r="B125" s="290" t="s">
        <v>50</v>
      </c>
      <c r="C125" s="290"/>
      <c r="D125" s="290"/>
      <c r="E125" s="290"/>
      <c r="F125" s="82"/>
      <c r="G125" s="83"/>
    </row>
    <row r="126" spans="1:9" ht="38.25" customHeight="1">
      <c r="A126" s="87"/>
      <c r="B126" s="290" t="s">
        <v>49</v>
      </c>
      <c r="C126" s="290"/>
      <c r="D126" s="290"/>
      <c r="E126" s="290"/>
      <c r="F126" s="290"/>
      <c r="G126" s="83"/>
    </row>
    <row r="127" spans="1:9" ht="12.75">
      <c r="A127" s="87">
        <v>2</v>
      </c>
      <c r="B127" s="290" t="s">
        <v>46</v>
      </c>
      <c r="C127" s="290"/>
      <c r="D127" s="290"/>
      <c r="E127" s="290"/>
      <c r="F127" s="290"/>
      <c r="G127" s="83"/>
    </row>
    <row r="128" spans="1:9" ht="12.75">
      <c r="A128" s="87">
        <v>3</v>
      </c>
      <c r="B128" s="290" t="s">
        <v>47</v>
      </c>
      <c r="C128" s="290"/>
      <c r="D128" s="290"/>
      <c r="E128" s="290"/>
      <c r="F128" s="290"/>
      <c r="G128" s="83"/>
    </row>
    <row r="129" spans="1:9" ht="12.75">
      <c r="A129" s="87">
        <v>4</v>
      </c>
      <c r="B129" s="290" t="s">
        <v>51</v>
      </c>
      <c r="C129" s="290"/>
      <c r="D129" s="290"/>
      <c r="E129" s="290"/>
      <c r="F129" s="290"/>
      <c r="G129" s="83"/>
    </row>
    <row r="130" spans="1:9" ht="12.75">
      <c r="A130" s="87">
        <v>5</v>
      </c>
      <c r="B130" s="290" t="s">
        <v>48</v>
      </c>
      <c r="C130" s="290"/>
      <c r="D130" s="290"/>
      <c r="E130" s="290"/>
      <c r="F130" s="290"/>
      <c r="G130" s="83"/>
    </row>
    <row r="131" spans="1:9" ht="12.75">
      <c r="B131" s="80"/>
      <c r="C131" s="84"/>
      <c r="D131" s="85"/>
      <c r="E131" s="81"/>
      <c r="F131" s="82"/>
      <c r="G131" s="83"/>
    </row>
    <row r="132" spans="1:9" ht="12.75">
      <c r="A132" s="145" t="s">
        <v>176</v>
      </c>
      <c r="B132" s="135"/>
      <c r="C132" s="135"/>
      <c r="D132" s="135"/>
      <c r="E132" s="135"/>
      <c r="F132" s="135"/>
      <c r="G132" s="135"/>
    </row>
    <row r="133" spans="1:9" s="17" customFormat="1">
      <c r="A133" s="23"/>
      <c r="B133" s="22"/>
      <c r="C133" s="289"/>
      <c r="D133" s="93"/>
      <c r="E133" s="41"/>
      <c r="F133" s="58"/>
      <c r="G133" s="95"/>
      <c r="H133" s="137"/>
      <c r="I133" s="137"/>
    </row>
    <row r="134" spans="1:9" s="17" customFormat="1">
      <c r="A134" s="23"/>
      <c r="B134" s="22"/>
      <c r="C134" s="289"/>
      <c r="D134" s="93"/>
      <c r="E134" s="41"/>
      <c r="F134" s="58"/>
      <c r="G134" s="95"/>
      <c r="H134" s="137"/>
      <c r="I134" s="137"/>
    </row>
    <row r="135" spans="1:9" s="17" customFormat="1">
      <c r="A135" s="23"/>
      <c r="B135" s="22"/>
      <c r="D135" s="93"/>
      <c r="E135" s="41"/>
      <c r="F135" s="58"/>
      <c r="G135" s="95"/>
      <c r="H135" s="137"/>
      <c r="I135" s="137"/>
    </row>
  </sheetData>
  <mergeCells count="107">
    <mergeCell ref="H3:J4"/>
    <mergeCell ref="B57:B61"/>
    <mergeCell ref="C57:C61"/>
    <mergeCell ref="G57:G61"/>
    <mergeCell ref="H57:J61"/>
    <mergeCell ref="H6:J6"/>
    <mergeCell ref="H5:J5"/>
    <mergeCell ref="H102:J102"/>
    <mergeCell ref="H103:J105"/>
    <mergeCell ref="A32:G32"/>
    <mergeCell ref="C33:C37"/>
    <mergeCell ref="G33:G40"/>
    <mergeCell ref="E3:F3"/>
    <mergeCell ref="A6:G6"/>
    <mergeCell ref="C7:C10"/>
    <mergeCell ref="G7:G10"/>
    <mergeCell ref="B11:B13"/>
    <mergeCell ref="C11:C13"/>
    <mergeCell ref="D12:D13"/>
    <mergeCell ref="G78:G79"/>
    <mergeCell ref="G103:G105"/>
    <mergeCell ref="G88:G89"/>
    <mergeCell ref="G90:G91"/>
    <mergeCell ref="G81:G85"/>
    <mergeCell ref="H70:J70"/>
    <mergeCell ref="H71:J71"/>
    <mergeCell ref="H72:J72"/>
    <mergeCell ref="H73:J73"/>
    <mergeCell ref="H74:J74"/>
    <mergeCell ref="H88:J89"/>
    <mergeCell ref="H90:J91"/>
    <mergeCell ref="H92:J93"/>
    <mergeCell ref="H94:J96"/>
    <mergeCell ref="H75:J77"/>
    <mergeCell ref="H78:J80"/>
    <mergeCell ref="H81:J85"/>
    <mergeCell ref="H86:J87"/>
    <mergeCell ref="H26:J29"/>
    <mergeCell ref="H44:J46"/>
    <mergeCell ref="H22:J25"/>
    <mergeCell ref="H7:J10"/>
    <mergeCell ref="H11:J13"/>
    <mergeCell ref="H14:J17"/>
    <mergeCell ref="H53:J56"/>
    <mergeCell ref="H62:J67"/>
    <mergeCell ref="A69:G69"/>
    <mergeCell ref="H18:J21"/>
    <mergeCell ref="H33:J40"/>
    <mergeCell ref="H47:J48"/>
    <mergeCell ref="H49:J52"/>
    <mergeCell ref="B14:B15"/>
    <mergeCell ref="C14:C17"/>
    <mergeCell ref="B18:B21"/>
    <mergeCell ref="C18:C21"/>
    <mergeCell ref="A43:G43"/>
    <mergeCell ref="A44:A46"/>
    <mergeCell ref="B44:B46"/>
    <mergeCell ref="C44:C46"/>
    <mergeCell ref="C49:C52"/>
    <mergeCell ref="G49:G52"/>
    <mergeCell ref="C53:C56"/>
    <mergeCell ref="C97:C98"/>
    <mergeCell ref="B99:B105"/>
    <mergeCell ref="G108:J109"/>
    <mergeCell ref="C108:C109"/>
    <mergeCell ref="C133:C134"/>
    <mergeCell ref="B126:F126"/>
    <mergeCell ref="B127:F127"/>
    <mergeCell ref="B128:F128"/>
    <mergeCell ref="B129:F129"/>
    <mergeCell ref="B130:F130"/>
    <mergeCell ref="B106:B107"/>
    <mergeCell ref="C106:C107"/>
    <mergeCell ref="C99:C105"/>
    <mergeCell ref="B90:B98"/>
    <mergeCell ref="C90:C91"/>
    <mergeCell ref="C92:C93"/>
    <mergeCell ref="G106:G107"/>
    <mergeCell ref="D115:G116"/>
    <mergeCell ref="B125:E125"/>
    <mergeCell ref="H106:J107"/>
    <mergeCell ref="H97:J98"/>
    <mergeCell ref="H99:J101"/>
    <mergeCell ref="A93:A94"/>
    <mergeCell ref="C94:C96"/>
    <mergeCell ref="G86:G87"/>
    <mergeCell ref="C22:C23"/>
    <mergeCell ref="G22:G25"/>
    <mergeCell ref="C24:C25"/>
    <mergeCell ref="A26:A29"/>
    <mergeCell ref="C26:C29"/>
    <mergeCell ref="G26:G29"/>
    <mergeCell ref="B75:B89"/>
    <mergeCell ref="C75:C77"/>
    <mergeCell ref="C81:C85"/>
    <mergeCell ref="C86:C87"/>
    <mergeCell ref="C78:C80"/>
    <mergeCell ref="C88:C89"/>
    <mergeCell ref="A70:A73"/>
    <mergeCell ref="B70:B73"/>
    <mergeCell ref="C70:C74"/>
    <mergeCell ref="G70:G74"/>
    <mergeCell ref="A62:A66"/>
    <mergeCell ref="B62:B67"/>
    <mergeCell ref="A47:A48"/>
    <mergeCell ref="B47:B48"/>
    <mergeCell ref="C47:C48"/>
  </mergeCells>
  <pageMargins left="0.2" right="0.2" top="0.47" bottom="0.27" header="0.22" footer="0.3"/>
  <pageSetup paperSize="5" orientation="landscape" r:id="rId1"/>
  <headerFooter>
    <oddHeader>&amp;C&amp;"Arial,Bold"DOH Housing Development Rating and Ranking Criteria&amp;R&amp;D</oddHeader>
  </headerFooter>
  <rowBreaks count="2" manualBreakCount="2">
    <brk id="52" max="16383" man="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3-8-13 Clean Version</vt:lpstr>
    </vt:vector>
  </TitlesOfParts>
  <Company>Dept. of Economic &amp; Community Development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edward lachance</cp:lastModifiedBy>
  <cp:lastPrinted>2013-10-01T13:53:38Z</cp:lastPrinted>
  <dcterms:created xsi:type="dcterms:W3CDTF">2006-07-11T11:53:47Z</dcterms:created>
  <dcterms:modified xsi:type="dcterms:W3CDTF">2013-10-03T16:12:35Z</dcterms:modified>
</cp:coreProperties>
</file>