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20" windowWidth="11640" windowHeight="8700"/>
  </bookViews>
  <sheets>
    <sheet name="3-8-13 Clean Version" sheetId="2" r:id="rId1"/>
  </sheets>
  <calcPr calcId="125725"/>
</workbook>
</file>

<file path=xl/calcChain.xml><?xml version="1.0" encoding="utf-8"?>
<calcChain xmlns="http://schemas.openxmlformats.org/spreadsheetml/2006/main">
  <c r="F110" i="2"/>
  <c r="F120" s="1"/>
  <c r="G120" s="1"/>
  <c r="F70"/>
  <c r="F119" s="1"/>
  <c r="G119" s="1"/>
  <c r="F41"/>
  <c r="F118" s="1"/>
  <c r="G118" s="1"/>
  <c r="F32"/>
  <c r="F117" s="1"/>
  <c r="G117" s="1"/>
  <c r="E121"/>
  <c r="F121" l="1"/>
  <c r="G121" s="1"/>
</calcChain>
</file>

<file path=xl/sharedStrings.xml><?xml version="1.0" encoding="utf-8"?>
<sst xmlns="http://schemas.openxmlformats.org/spreadsheetml/2006/main" count="241" uniqueCount="215">
  <si>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</si>
  <si>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</si>
  <si>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</si>
  <si>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</si>
  <si>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</si>
  <si>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</si>
  <si>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</si>
  <si>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</si>
  <si>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</si>
  <si>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</si>
  <si>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</si>
  <si>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</si>
  <si>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</si>
  <si>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</si>
  <si>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</si>
  <si>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</si>
  <si>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projected costs exceed the standard by 50%</t>
  </si>
  <si>
    <t>Status of Construction Documents</t>
  </si>
  <si>
    <t>Zoning</t>
  </si>
  <si>
    <t>Financing</t>
  </si>
  <si>
    <t>No</t>
  </si>
  <si>
    <t xml:space="preserve">Supportive </t>
  </si>
  <si>
    <t>Housing Units</t>
  </si>
  <si>
    <t>Is the proposed development within walking distance of public and mass transit sources?</t>
  </si>
  <si>
    <t>Project Feasibility and Readiness to Proceed</t>
  </si>
  <si>
    <t>Very Low Income</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</si>
  <si>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</si>
  <si>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</si>
  <si>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</si>
  <si>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</si>
  <si>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</si>
  <si>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</si>
  <si>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</si>
  <si>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</si>
  <si>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</si>
  <si>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Does the project involve a tract of undeveloped land, raw land or a "greenfield?"  (Note: Development of infill sites - smaller undeveloped parcels within larger developed areas, are highly encouraged.)</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</si>
  <si>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</si>
  <si>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</si>
  <si>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</si>
  <si>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</si>
  <si>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</si>
  <si>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</si>
  <si>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</si>
  <si>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</si>
  <si>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</si>
  <si>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</si>
  <si>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</si>
  <si>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</si>
  <si>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The State encourages the incorporation of sustainable development standards  into all project designs.  These standards include green building standards, alternate energy sources, Energy Star, water conservation, and land conservation.</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</si>
  <si>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</si>
  <si>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</si>
  <si>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</si>
  <si>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</si>
  <si>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</si>
  <si>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Community/ Neighborhood Impact</t>
  </si>
  <si>
    <r>
      <t>Is the project in close proximity to a variety of land uses displaying mixed-use characteristics and vibrancy in the area</t>
    </r>
    <r>
      <rPr>
        <sz val="6"/>
        <rFont val="Arial"/>
        <family val="2"/>
      </rPr>
      <t>?  Does the neighborhood display a high degree of walkability?  (measured by Walk Score</t>
    </r>
    <r>
      <rPr>
        <vertAlign val="superscript"/>
        <sz val="6"/>
        <rFont val="Arial"/>
        <family val="2"/>
      </rPr>
      <t xml:space="preserve"> TM</t>
    </r>
    <r>
      <rPr>
        <sz val="6"/>
        <rFont val="Arial"/>
        <family val="2"/>
      </rPr>
      <t xml:space="preserve">)   </t>
    </r>
  </si>
  <si>
    <t>incorporated into the project design and management.</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</si>
  <si>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</si>
  <si>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</si>
  <si>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</si>
  <si>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</si>
  <si>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</si>
  <si>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</si>
  <si>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</si>
  <si>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The project design includes alternative energy sources such as wind, solar, hydro, etc.</t>
  </si>
  <si>
    <t>for</t>
  </si>
  <si>
    <t>Commitments</t>
  </si>
  <si>
    <t>Project Location:</t>
  </si>
  <si>
    <t>Reviewer:</t>
  </si>
  <si>
    <r>
      <rPr>
        <b/>
        <sz val="6"/>
        <rFont val="Arial"/>
        <family val="2"/>
      </rPr>
      <t xml:space="preserve">ARCHITECTURAL STAFF TO PROVIDE SCORE      </t>
    </r>
    <r>
      <rPr>
        <sz val="6"/>
        <rFont val="Arial"/>
        <family val="2"/>
      </rPr>
      <t xml:space="preserve">                                              Award points based on the proximity of the proposed development to public and mass transit.   Proposed transit projects that are underway may also be considered.</t>
    </r>
  </si>
  <si>
    <t>greater than 20% but &lt; 30%</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</si>
  <si>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</si>
  <si>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</si>
  <si>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</si>
  <si>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</si>
  <si>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</si>
  <si>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</si>
  <si>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</si>
  <si>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Project provides a household type (large family, elderly, etc) that is under-represented in the census tract</t>
  </si>
  <si>
    <t>Does the application demonstrate that the development team has the requisite experience to complete the development in a timely manner and within budget?</t>
  </si>
  <si>
    <t>Relevant</t>
  </si>
  <si>
    <t>Experience</t>
  </si>
  <si>
    <t>2 points if historic designated property</t>
  </si>
  <si>
    <t>Availability of Affordable Housing</t>
  </si>
  <si>
    <t xml:space="preserve">Is the project a mixed-income development, meaning a portion of the  units are non-income restricted? </t>
  </si>
  <si>
    <t>Points will be awarded based on the proposed affordability in excess of programmatic minimums.</t>
  </si>
  <si>
    <t xml:space="preserve">projected costs exceed the standard by less than 10% </t>
  </si>
  <si>
    <r>
      <t xml:space="preserve">Does the project include the reuse and rehabilitation of suitable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</si>
  <si>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 xml:space="preserve">smaller setbacks, etc.  </t>
  </si>
  <si>
    <t>Award points for this category only for new construction.</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</si>
  <si>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</si>
  <si>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</si>
  <si>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r>
      <t xml:space="preserve">Is the </t>
    </r>
    <r>
      <rPr>
        <b/>
        <sz val="6"/>
        <rFont val="Arial"/>
        <family val="2"/>
      </rPr>
      <t>main project site</t>
    </r>
    <r>
      <rPr>
        <sz val="6"/>
        <rFont val="Arial"/>
        <family val="2"/>
      </rPr>
      <t xml:space="preserve"> a designated brownfield?</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</si>
  <si>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</si>
  <si>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</si>
  <si>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</si>
  <si>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Greater than 30 year affordability period</t>
  </si>
  <si>
    <t>Evidence/explanation must be provided.  Neighborhood is defined as the development census tract or  contiguous census tract and MUST demonstrate linkage to the proposed development .</t>
  </si>
  <si>
    <r>
      <t>Walk Score</t>
    </r>
    <r>
      <rPr>
        <vertAlign val="superscript"/>
        <sz val="6"/>
        <rFont val="Arial"/>
        <family val="2"/>
      </rPr>
      <t xml:space="preserve">TM </t>
    </r>
    <r>
      <rPr>
        <sz val="6"/>
        <rFont val="Arial"/>
        <family val="2"/>
      </rPr>
      <t>is 50 to 69</t>
    </r>
  </si>
  <si>
    <t>5 points if both</t>
  </si>
  <si>
    <t xml:space="preserve"> </t>
  </si>
  <si>
    <t>30% or more of total units</t>
  </si>
  <si>
    <t>20% up to 30%</t>
  </si>
  <si>
    <t>5% up to 20%</t>
  </si>
  <si>
    <t>Max Possible Points</t>
  </si>
  <si>
    <t>Staff Comments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</si>
  <si>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</si>
  <si>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</si>
  <si>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established for per unit and square foot costs?  Points will be </t>
  </si>
  <si>
    <t xml:space="preserve">deducted based on the % that projected costs exceed the </t>
  </si>
  <si>
    <t>0 -20%</t>
  </si>
  <si>
    <t>greater than 30% but &lt; 50%</t>
  </si>
  <si>
    <r>
      <t>Walk Score</t>
    </r>
    <r>
      <rPr>
        <vertAlign val="superscript"/>
        <sz val="6"/>
        <rFont val="Arial"/>
        <family val="2"/>
      </rPr>
      <t xml:space="preserve"> TM </t>
    </r>
    <r>
      <rPr>
        <sz val="6"/>
        <rFont val="Arial"/>
        <family val="2"/>
      </rPr>
      <t>is 65 to 79</t>
    </r>
  </si>
  <si>
    <t>Does the project include an approved zone change or an overlay district designation that will enable mixed-use development in the present and in the future in the project site and /or in the surrounding area, such as a housing incentive zone?</t>
  </si>
  <si>
    <r>
      <t xml:space="preserve">Can the project or project site be served by existing public utility services?  </t>
    </r>
    <r>
      <rPr>
        <b/>
        <sz val="6"/>
        <rFont val="Arial"/>
        <family val="2"/>
      </rPr>
      <t>OR</t>
    </r>
    <r>
      <rPr>
        <sz val="6"/>
        <rFont val="Arial"/>
        <family val="2"/>
      </rPr>
      <t xml:space="preserve"> Can the project be executed with on-site water and septic?</t>
    </r>
  </si>
  <si>
    <t>The question is attempting to gauge if capital investment for water/sewer will be required to accomplish the project.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</si>
  <si>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
    </r>
    <r>
      <rPr>
        <sz val="6"/>
        <color indexed="10"/>
        <rFont val="Arial"/>
        <family val="2"/>
      </rPr>
      <t xml:space="preserve">          </t>
    </r>
    <r>
      <rPr>
        <sz val="6"/>
        <rFont val="Arial"/>
        <family val="2"/>
      </rPr>
      <t xml:space="preserve">                                                 </t>
    </r>
  </si>
  <si>
    <t>Does the application contain a letter of support from the municipality's Chief Elected Official?</t>
  </si>
  <si>
    <t xml:space="preserve">Firm commitments equal or above 50% </t>
  </si>
  <si>
    <t>Firm commitments between 25%-49%</t>
  </si>
  <si>
    <t>Firm commitments between 10%-24%</t>
  </si>
  <si>
    <t>Detailed soft commitment letters with rate and terms identified</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</si>
  <si>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</si>
  <si>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</si>
  <si>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</si>
  <si>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</si>
  <si>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Award points based on the percentage of non-income restricted units.  </t>
  </si>
  <si>
    <r>
      <t>Provide points if the project is located in a municipality where there is less than 10% affordable</t>
    </r>
    <r>
      <rPr>
        <sz val="6"/>
        <rFont val="Arial"/>
        <family val="2"/>
      </rPr>
      <t xml:space="preserve"> housing as identified in the Affordable Housing Appeals List.                                                                                                                            </t>
    </r>
  </si>
  <si>
    <t xml:space="preserve">     </t>
  </si>
  <si>
    <t>Actual Points</t>
  </si>
  <si>
    <r>
      <rPr>
        <sz val="6"/>
        <color indexed="10"/>
        <rFont val="Arial"/>
        <family val="2"/>
      </rPr>
      <t xml:space="preserve">                                                 </t>
    </r>
    <r>
      <rPr>
        <u/>
        <sz val="6"/>
        <color indexed="17"/>
        <rFont val="Arial"/>
        <family val="2"/>
      </rPr>
      <t/>
    </r>
  </si>
  <si>
    <t>Extremely Low Income</t>
  </si>
  <si>
    <r>
      <t xml:space="preserve">10% </t>
    </r>
    <r>
      <rPr>
        <sz val="6"/>
        <rFont val="Arial"/>
        <family val="2"/>
      </rPr>
      <t>or more</t>
    </r>
  </si>
  <si>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</si>
  <si>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</si>
  <si>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</si>
  <si>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</si>
  <si>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</si>
  <si>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An additional 5 points will be awarded for family housing projects.</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</si>
  <si>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</si>
  <si>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</si>
  <si>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</si>
  <si>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</si>
  <si>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</si>
  <si>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</si>
  <si>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t>For projects serving physically disabled or elderly populations, (if none of the above factors are met,) the project plan includes specific documented resources to provide linkage to transit sources.</t>
  </si>
  <si>
    <t xml:space="preserve">The "DOH Standard" means the "CHFA Standards for Design and </t>
  </si>
  <si>
    <t>Construction".</t>
  </si>
  <si>
    <r>
      <rPr>
        <u/>
        <sz val="6"/>
        <rFont val="Arial"/>
        <family val="2"/>
      </rPr>
      <t>DOH</t>
    </r>
    <r>
      <rPr>
        <sz val="6"/>
        <rFont val="Arial"/>
        <family val="2"/>
      </rPr>
      <t xml:space="preserve"> Cost Per Unit</t>
    </r>
  </si>
  <si>
    <t>Points will be awarded if total costs per unit are within the ranges shown.</t>
  </si>
  <si>
    <t>Divide "Total Development Budget" by total number of units in the project.</t>
  </si>
  <si>
    <t>4.3.8</t>
  </si>
  <si>
    <t>4.1.a</t>
  </si>
  <si>
    <t>4.3.1</t>
  </si>
  <si>
    <t>4.3.9</t>
  </si>
  <si>
    <t>4.3.7</t>
  </si>
  <si>
    <t>N/A</t>
  </si>
  <si>
    <t>Section and/or Exhibit</t>
  </si>
  <si>
    <t>4.3.4, 5.1, and      Mrkt Asmnt</t>
  </si>
  <si>
    <t>Fair Hsg</t>
  </si>
  <si>
    <t>Impacts</t>
  </si>
  <si>
    <t>Form</t>
  </si>
  <si>
    <t>4.6 and 4.8.a</t>
  </si>
  <si>
    <t>DOH Website</t>
  </si>
  <si>
    <t>4.2 and 6.5</t>
  </si>
  <si>
    <t>4.8.e.</t>
  </si>
  <si>
    <t>4.3.2 and 4.7.a.</t>
  </si>
  <si>
    <t>walk-score.     com</t>
  </si>
  <si>
    <t>4.3.1 and 4.7.a</t>
  </si>
  <si>
    <t>4.7.e and 4.7.a</t>
  </si>
  <si>
    <t>Section 4.10</t>
  </si>
  <si>
    <t>4.8.c and 4.8.d</t>
  </si>
  <si>
    <t>Demonstration of marketability but financial feasibility concerns</t>
  </si>
  <si>
    <r>
      <t>In municipality with less than 10% affordable</t>
    </r>
    <r>
      <rPr>
        <sz val="6"/>
        <rFont val="Arial"/>
        <family val="2"/>
      </rPr>
      <t xml:space="preserve"> housing         </t>
    </r>
  </si>
  <si>
    <r>
      <t xml:space="preserve">In municipality with less than 10% affordable housing </t>
    </r>
    <r>
      <rPr>
        <u/>
        <sz val="6"/>
        <rFont val="Arial"/>
        <family val="2"/>
      </rPr>
      <t>and</t>
    </r>
    <r>
      <rPr>
        <sz val="6"/>
        <rFont val="Arial"/>
        <family val="2"/>
      </rPr>
      <t xml:space="preserve">  proposed project will create family housing.         </t>
    </r>
  </si>
  <si>
    <t>20-30 year affordability period</t>
  </si>
  <si>
    <t>Does the project target extremely low income households?</t>
  </si>
  <si>
    <t>Does the project target very low income households?</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</si>
  <si>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</si>
  <si>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</si>
  <si>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</si>
  <si>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</si>
  <si>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</si>
  <si>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</si>
  <si>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The percentage may</t>
    </r>
    <r>
      <rPr>
        <u/>
        <sz val="6"/>
        <rFont val="Arial"/>
        <family val="2"/>
      </rPr>
      <t xml:space="preserve"> not</t>
    </r>
    <r>
      <rPr>
        <sz val="6"/>
        <rFont val="Arial"/>
        <family val="2"/>
      </rPr>
      <t xml:space="preserve"> include the 2 units for which a preference for homeless veterans is required by DOH.</t>
    </r>
  </si>
  <si>
    <t>Record indicates development team member(s) had closing or completion problems in past.</t>
  </si>
  <si>
    <t>Experience with affordable housing projects but with minor closing/completion problems.</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</si>
  <si>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</si>
  <si>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</si>
  <si>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50-90% construction documents completed</t>
  </si>
  <si>
    <t>Full approval of zoning</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</si>
  <si>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</si>
  <si>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</si>
  <si>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Points will be awarded if costs per DOH unit are within the ranges shown.</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</si>
  <si>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Section 4.2, "Development Scope", of the ConApp - Workbook 1.</t>
    </r>
  </si>
  <si>
    <t xml:space="preserve">Divide DOH investment by TDC (less other state funds) and input score </t>
  </si>
  <si>
    <t>$75,000 up to and including $150,000</t>
  </si>
  <si>
    <t>Above $150,000 and up to and including $200,000</t>
  </si>
  <si>
    <t>Above $200,000 and up to and including $275,000</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</si>
  <si>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</si>
  <si>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</si>
  <si>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</si>
  <si>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</si>
  <si>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</si>
  <si>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r>
      <t>Walk Score</t>
    </r>
    <r>
      <rPr>
        <vertAlign val="superscript"/>
        <sz val="6"/>
        <rFont val="Arial"/>
        <family val="2"/>
      </rPr>
      <t xml:space="preserve"> TM </t>
    </r>
    <r>
      <rPr>
        <vertAlign val="superscript"/>
        <sz val="10"/>
        <rFont val="Arial"/>
        <family val="2"/>
      </rPr>
      <t xml:space="preserve"> </t>
    </r>
    <r>
      <rPr>
        <sz val="6"/>
        <rFont val="Arial"/>
        <family val="2"/>
      </rPr>
      <t xml:space="preserve"> 80 or above</t>
    </r>
  </si>
  <si>
    <t>Above 30% and up to and including 70% non-income restricted</t>
  </si>
  <si>
    <t>Above 70% and up to and including 90% non-income restricted</t>
  </si>
  <si>
    <t>At least 10% and up to and including 30% non-income restricted</t>
  </si>
  <si>
    <t>Affordability, Marketability, and Fair Housing                          38.5%</t>
  </si>
  <si>
    <t>Applicant Capacity                                                                                    3.5%</t>
  </si>
  <si>
    <t>Project Feasibility and Readiness to Proceed                      29.0%</t>
  </si>
  <si>
    <t>Responsible Growth and Livability Initiatives                         29.0%</t>
  </si>
  <si>
    <t>Application Score                                               100.0%</t>
  </si>
  <si>
    <t>The results of the evaluation and Rating and Ranking of applications and all final determinations regarding the selection of projects for funding under the CHAMP initiative will be determined at the sole discretion of the Commissioner of DOH.</t>
  </si>
  <si>
    <r>
      <t>Does the proposed development include unique and positive community development component(s) and impact(s) not otherwise reflected in other rating and ranking categories?  Points can be provided on a sliding scale from 1-7</t>
    </r>
    <r>
      <rPr>
        <sz val="6"/>
        <rFont val="Arial"/>
        <family val="2"/>
      </rPr>
      <t xml:space="preserve"> if such characteristics are present.</t>
    </r>
  </si>
</sst>
</file>

<file path=xl/styles.xml><?xml version="1.0" encoding="utf-8"?>
<styleSheet xmlns="http://schemas.openxmlformats.org/spreadsheetml/2006/main">
  <numFmts count="3">
    <numFmt numFmtId="164" formatCode="0.0"/>
    <numFmt numFmtId="165" formatCode="0.0%"/>
    <numFmt numFmtId="166" formatCode="m/d/yy;@"/>
  </numFmts>
  <fonts count="29">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u/>
      <sz val="10"/>
      <name val="Arial"/>
      <family val="2"/>
    </font>
    <font>
      <b/>
      <sz val="14"/>
      <name val="Arial"/>
      <family val="2"/>
    </font>
    <font>
      <strike/>
      <sz val="6"/>
      <name val="Arial"/>
      <family val="2"/>
    </font>
    <font>
      <vertAlign val="superscript"/>
      <sz val="6"/>
      <name val="Arial"/>
      <family val="2"/>
    </font>
    <font>
      <i/>
      <sz val="10"/>
      <name val="Arial"/>
      <family val="2"/>
    </font>
    <font>
      <strike/>
      <sz val="6"/>
      <name val="Cambria"/>
      <family val="1"/>
    </font>
    <font>
      <sz val="6"/>
      <name val="Cambria"/>
      <family val="1"/>
    </font>
    <font>
      <sz val="10"/>
      <name val="Cambria"/>
      <family val="1"/>
    </font>
    <font>
      <vertAlign val="superscript"/>
      <sz val="10"/>
      <name val="Arial"/>
      <family val="2"/>
    </font>
    <font>
      <u/>
      <sz val="6"/>
      <color indexed="17"/>
      <name val="Arial"/>
      <family val="2"/>
    </font>
    <font>
      <sz val="6"/>
      <color rgb="FFFF0000"/>
      <name val="Arial"/>
      <family val="2"/>
    </font>
    <font>
      <b/>
      <sz val="6"/>
      <color rgb="FFFF0000"/>
      <name val="Arial"/>
      <family val="2"/>
    </font>
    <font>
      <sz val="6"/>
      <color theme="4"/>
      <name val="Arial"/>
      <family val="2"/>
    </font>
    <font>
      <sz val="6"/>
      <color theme="7"/>
      <name val="Arial"/>
      <family val="2"/>
    </font>
    <font>
      <sz val="6"/>
      <color rgb="FF0070C0"/>
      <name val="Arial"/>
      <family val="2"/>
    </font>
    <font>
      <i/>
      <sz val="6"/>
      <name val="Arial"/>
      <family val="2"/>
    </font>
    <font>
      <sz val="6"/>
      <color theme="3"/>
      <name val="Arial"/>
      <family val="2"/>
    </font>
    <font>
      <u/>
      <sz val="6"/>
      <name val="Arial"/>
      <family val="2"/>
    </font>
    <font>
      <b/>
      <sz val="8"/>
      <name val="Arial"/>
      <family val="2"/>
    </font>
    <font>
      <i/>
      <u/>
      <sz val="6"/>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53">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0" fontId="1" fillId="0" borderId="0" xfId="0" applyFont="1" applyFill="1" applyAlignment="1">
      <alignment horizontal="right"/>
    </xf>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7" xfId="0" applyFont="1" applyFill="1" applyBorder="1" applyAlignment="1">
      <alignment horizontal="left"/>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165" fontId="1" fillId="0" borderId="9" xfId="0" applyNumberFormat="1" applyFont="1" applyFill="1" applyBorder="1" applyAlignment="1">
      <alignment horizontal="center"/>
    </xf>
    <xf numFmtId="165" fontId="1" fillId="0" borderId="10"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12"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13"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14" xfId="0" applyNumberFormat="1" applyFont="1" applyFill="1" applyBorder="1" applyAlignment="1">
      <alignment horizontal="center" vertical="top"/>
    </xf>
    <xf numFmtId="1" fontId="1" fillId="0" borderId="15"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2" fillId="0" borderId="0" xfId="0"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2" fillId="0" borderId="16"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7" xfId="0" applyFont="1" applyFill="1" applyBorder="1" applyAlignment="1">
      <alignment horizontal="left"/>
    </xf>
    <xf numFmtId="0" fontId="1" fillId="0" borderId="18" xfId="0" applyFont="1" applyFill="1" applyBorder="1" applyAlignment="1">
      <alignment horizontal="left"/>
    </xf>
    <xf numFmtId="0" fontId="2" fillId="0" borderId="0" xfId="0" applyFont="1" applyFill="1" applyBorder="1" applyAlignment="1">
      <alignment horizontal="center" vertical="center"/>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9"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8" xfId="0" applyFont="1" applyFill="1" applyBorder="1" applyAlignment="1">
      <alignment horizontal="left"/>
    </xf>
    <xf numFmtId="0" fontId="4" fillId="0" borderId="0" xfId="0" applyFont="1" applyFill="1" applyAlignment="1">
      <alignment horizontal="center" wrapText="1"/>
    </xf>
    <xf numFmtId="0" fontId="6" fillId="0" borderId="0" xfId="0" applyFont="1" applyFill="1" applyBorder="1" applyAlignment="1">
      <alignment horizontal="center" vertical="top"/>
    </xf>
    <xf numFmtId="1" fontId="4" fillId="0" borderId="0" xfId="0" applyNumberFormat="1" applyFont="1" applyFill="1" applyBorder="1" applyAlignment="1">
      <alignment horizontal="center" vertical="top"/>
    </xf>
    <xf numFmtId="165" fontId="4" fillId="0" borderId="0" xfId="0" applyNumberFormat="1" applyFont="1" applyFill="1" applyBorder="1" applyAlignment="1">
      <alignment horizontal="center"/>
    </xf>
    <xf numFmtId="0" fontId="4" fillId="0" borderId="0" xfId="0" applyFont="1" applyFill="1"/>
    <xf numFmtId="0" fontId="6" fillId="0" borderId="0" xfId="0" applyFont="1" applyFill="1" applyBorder="1" applyAlignment="1">
      <alignment horizontal="left"/>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0" fontId="1" fillId="0" borderId="4" xfId="0" applyFont="1" applyFill="1" applyBorder="1" applyAlignment="1"/>
    <xf numFmtId="0" fontId="1" fillId="0" borderId="3" xfId="0" applyFont="1" applyFill="1" applyBorder="1" applyAlignment="1"/>
    <xf numFmtId="1" fontId="1" fillId="0" borderId="21" xfId="0" applyNumberFormat="1" applyFont="1" applyFill="1" applyBorder="1" applyAlignment="1">
      <alignment horizontal="center" vertical="top"/>
    </xf>
    <xf numFmtId="0" fontId="1" fillId="0" borderId="3" xfId="0" applyFont="1" applyFill="1" applyBorder="1" applyAlignment="1">
      <alignment horizontal="left"/>
    </xf>
    <xf numFmtId="1" fontId="11" fillId="0" borderId="2"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0" fontId="7" fillId="0" borderId="0" xfId="0" applyFont="1" applyFill="1" applyBorder="1" applyAlignment="1">
      <alignment horizontal="center" wrapText="1"/>
    </xf>
    <xf numFmtId="1" fontId="2" fillId="0" borderId="0" xfId="0" applyNumberFormat="1" applyFont="1" applyFill="1" applyBorder="1" applyAlignment="1">
      <alignment horizontal="center" vertical="center"/>
    </xf>
    <xf numFmtId="0" fontId="7" fillId="0" borderId="8" xfId="0" applyFont="1" applyFill="1" applyBorder="1" applyAlignment="1">
      <alignment horizontal="center" wrapText="1"/>
    </xf>
    <xf numFmtId="0" fontId="1" fillId="0" borderId="3" xfId="0" applyFont="1" applyFill="1" applyBorder="1" applyAlignment="1">
      <alignment horizontal="left" wrapText="1"/>
    </xf>
    <xf numFmtId="0" fontId="1" fillId="0" borderId="4" xfId="0" applyFont="1" applyFill="1" applyBorder="1" applyAlignment="1">
      <alignment horizontal="center" wrapText="1"/>
    </xf>
    <xf numFmtId="0" fontId="1" fillId="0" borderId="8" xfId="0" applyFont="1" applyFill="1" applyBorder="1" applyAlignment="1">
      <alignment horizontal="center" wrapText="1"/>
    </xf>
    <xf numFmtId="0" fontId="1" fillId="0" borderId="4" xfId="0" applyFont="1" applyFill="1" applyBorder="1" applyAlignment="1">
      <alignment horizontal="left"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vertical="center" wrapText="1"/>
    </xf>
    <xf numFmtId="0" fontId="1" fillId="0" borderId="22" xfId="0" applyFont="1" applyFill="1" applyBorder="1"/>
    <xf numFmtId="0" fontId="1" fillId="0" borderId="23" xfId="0" applyFont="1" applyFill="1" applyBorder="1"/>
    <xf numFmtId="1" fontId="1" fillId="0" borderId="12" xfId="0" applyNumberFormat="1" applyFont="1" applyFill="1" applyBorder="1" applyAlignment="1">
      <alignment horizontal="center" vertical="top"/>
    </xf>
    <xf numFmtId="0" fontId="1" fillId="0" borderId="24" xfId="0" applyFont="1" applyFill="1" applyBorder="1" applyAlignment="1" applyProtection="1">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xf numFmtId="1" fontId="2" fillId="0" borderId="0" xfId="0" applyNumberFormat="1" applyFont="1" applyFill="1" applyAlignment="1">
      <alignment horizontal="right" vertical="top"/>
    </xf>
    <xf numFmtId="0" fontId="2" fillId="0" borderId="26"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7"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1" fontId="1" fillId="0" borderId="13" xfId="0" applyNumberFormat="1" applyFont="1" applyFill="1" applyBorder="1" applyAlignment="1">
      <alignment horizontal="center" vertical="top"/>
    </xf>
    <xf numFmtId="0" fontId="1" fillId="0" borderId="12" xfId="0" applyFont="1" applyFill="1" applyBorder="1" applyAlignment="1">
      <alignment horizontal="center" vertical="top"/>
    </xf>
    <xf numFmtId="49" fontId="1" fillId="0" borderId="29" xfId="0" applyNumberFormat="1" applyFont="1" applyFill="1" applyBorder="1" applyAlignment="1">
      <alignment wrapText="1"/>
    </xf>
    <xf numFmtId="0" fontId="1" fillId="0" borderId="2" xfId="0" applyFont="1" applyFill="1" applyBorder="1" applyAlignment="1">
      <alignment horizontal="right" vertical="top"/>
    </xf>
    <xf numFmtId="49" fontId="1" fillId="0" borderId="5" xfId="0" applyNumberFormat="1" applyFont="1" applyFill="1" applyBorder="1" applyAlignment="1">
      <alignment wrapText="1"/>
    </xf>
    <xf numFmtId="49" fontId="1" fillId="0" borderId="4" xfId="0" applyNumberFormat="1" applyFont="1" applyFill="1" applyBorder="1" applyAlignment="1">
      <alignment wrapText="1"/>
    </xf>
    <xf numFmtId="0" fontId="1" fillId="0" borderId="3" xfId="0" applyFont="1" applyFill="1" applyBorder="1" applyAlignment="1">
      <alignment horizontal="center" vertical="center" wrapText="1"/>
    </xf>
    <xf numFmtId="1" fontId="1" fillId="0" borderId="26" xfId="0" applyNumberFormat="1" applyFont="1" applyFill="1" applyBorder="1" applyAlignment="1">
      <alignment horizontal="center" vertical="top"/>
    </xf>
    <xf numFmtId="1" fontId="1" fillId="0" borderId="28" xfId="0" applyNumberFormat="1" applyFont="1" applyFill="1" applyBorder="1" applyAlignment="1">
      <alignment horizontal="center" vertical="top"/>
    </xf>
    <xf numFmtId="1" fontId="1" fillId="0" borderId="30" xfId="0" applyNumberFormat="1" applyFont="1" applyFill="1" applyBorder="1" applyAlignment="1">
      <alignment horizontal="center" vertical="top"/>
    </xf>
    <xf numFmtId="0" fontId="13" fillId="0" borderId="0" xfId="0" applyFont="1" applyFill="1" applyAlignment="1">
      <alignment horizontal="left" vertical="top" wrapText="1"/>
    </xf>
    <xf numFmtId="0" fontId="9" fillId="0" borderId="0" xfId="0" applyFont="1" applyFill="1" applyAlignment="1">
      <alignment horizontal="left" vertical="top" wrapText="1"/>
    </xf>
    <xf numFmtId="0" fontId="1" fillId="0" borderId="0" xfId="0" applyFont="1" applyFill="1" applyBorder="1" applyAlignment="1">
      <alignment wrapText="1"/>
    </xf>
    <xf numFmtId="0" fontId="1" fillId="0" borderId="8" xfId="0" applyFont="1" applyFill="1" applyBorder="1" applyAlignment="1">
      <alignment horizontal="center" vertical="top" wrapText="1"/>
    </xf>
    <xf numFmtId="0" fontId="1" fillId="0" borderId="8" xfId="0" applyFont="1" applyFill="1" applyBorder="1" applyAlignment="1">
      <alignment horizontal="center" vertical="center"/>
    </xf>
    <xf numFmtId="0" fontId="2" fillId="0" borderId="0" xfId="0" applyFont="1" applyFill="1" applyAlignment="1">
      <alignment horizontal="right" vertical="top"/>
    </xf>
    <xf numFmtId="0" fontId="1" fillId="0" borderId="11" xfId="0" applyFont="1" applyFill="1" applyBorder="1" applyAlignment="1">
      <alignment horizontal="center" vertical="center"/>
    </xf>
    <xf numFmtId="0" fontId="1" fillId="0" borderId="11" xfId="0" applyFont="1" applyFill="1" applyBorder="1" applyAlignment="1">
      <alignment horizontal="right" vertical="top"/>
    </xf>
    <xf numFmtId="0" fontId="1" fillId="0" borderId="4" xfId="0" applyFont="1" applyFill="1" applyBorder="1" applyAlignment="1">
      <alignment wrapText="1"/>
    </xf>
    <xf numFmtId="0" fontId="9" fillId="0" borderId="0" xfId="0" applyFont="1" applyFill="1" applyAlignment="1">
      <alignment horizontal="left" vertical="top"/>
    </xf>
    <xf numFmtId="0" fontId="1" fillId="0" borderId="12" xfId="0" applyFont="1" applyFill="1" applyBorder="1" applyAlignment="1">
      <alignment horizontal="right" vertical="top"/>
    </xf>
    <xf numFmtId="0" fontId="1" fillId="0" borderId="1" xfId="0" applyFont="1" applyFill="1" applyBorder="1" applyAlignment="1" applyProtection="1">
      <alignment horizontal="right"/>
      <protection locked="0"/>
    </xf>
    <xf numFmtId="0" fontId="1" fillId="0" borderId="4" xfId="0" applyFont="1" applyFill="1" applyBorder="1" applyAlignment="1">
      <alignment horizontal="center" vertical="center"/>
    </xf>
    <xf numFmtId="0" fontId="1" fillId="0" borderId="12" xfId="0" applyFont="1" applyFill="1" applyBorder="1" applyAlignment="1">
      <alignment horizontal="right"/>
    </xf>
    <xf numFmtId="0" fontId="1" fillId="0" borderId="1" xfId="0" applyFont="1" applyFill="1" applyBorder="1" applyAlignment="1">
      <alignment horizontal="right" vertical="top" wrapText="1"/>
    </xf>
    <xf numFmtId="0" fontId="1" fillId="0" borderId="8" xfId="0" applyFont="1" applyFill="1" applyBorder="1" applyAlignment="1">
      <alignment vertical="top" wrapText="1"/>
    </xf>
    <xf numFmtId="0" fontId="1" fillId="0" borderId="4" xfId="0" applyFont="1" applyFill="1" applyBorder="1" applyAlignment="1">
      <alignment horizontal="left"/>
    </xf>
    <xf numFmtId="0" fontId="2" fillId="0" borderId="8" xfId="0" applyFont="1" applyFill="1" applyBorder="1" applyAlignment="1">
      <alignment horizontal="center" wrapText="1"/>
    </xf>
    <xf numFmtId="0" fontId="1" fillId="0" borderId="13" xfId="0" applyFont="1" applyFill="1" applyBorder="1" applyAlignment="1">
      <alignment horizontal="right" vertical="top"/>
    </xf>
    <xf numFmtId="0" fontId="1" fillId="0" borderId="30" xfId="0" applyFont="1" applyFill="1" applyBorder="1" applyAlignment="1">
      <alignment horizontal="right" vertical="top"/>
    </xf>
    <xf numFmtId="1" fontId="1" fillId="0" borderId="11"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0" fontId="1" fillId="0" borderId="31" xfId="0" applyFont="1" applyFill="1" applyBorder="1" applyAlignment="1">
      <alignment horizontal="right" vertical="top"/>
    </xf>
    <xf numFmtId="1" fontId="1" fillId="0" borderId="32" xfId="0" applyNumberFormat="1" applyFont="1" applyFill="1" applyBorder="1" applyAlignment="1">
      <alignment horizontal="center" vertical="top"/>
    </xf>
    <xf numFmtId="0" fontId="1" fillId="0" borderId="30" xfId="0" applyFont="1" applyFill="1" applyBorder="1" applyAlignment="1">
      <alignment horizontal="left" vertical="top" wrapText="1"/>
    </xf>
    <xf numFmtId="49" fontId="1" fillId="0" borderId="30" xfId="0" applyNumberFormat="1" applyFont="1" applyFill="1" applyBorder="1"/>
    <xf numFmtId="0" fontId="1" fillId="0" borderId="13" xfId="0" applyFont="1" applyFill="1" applyBorder="1" applyAlignment="1">
      <alignment wrapText="1"/>
    </xf>
    <xf numFmtId="49" fontId="1" fillId="0" borderId="28" xfId="0" applyNumberFormat="1" applyFont="1" applyFill="1" applyBorder="1"/>
    <xf numFmtId="49" fontId="1" fillId="0" borderId="13" xfId="0" applyNumberFormat="1" applyFont="1" applyFill="1" applyBorder="1"/>
    <xf numFmtId="0" fontId="2" fillId="0" borderId="28" xfId="0" applyFont="1" applyFill="1" applyBorder="1"/>
    <xf numFmtId="0" fontId="1" fillId="0" borderId="28" xfId="0" applyFont="1" applyFill="1" applyBorder="1" applyProtection="1">
      <protection locked="0"/>
    </xf>
    <xf numFmtId="0" fontId="2" fillId="0" borderId="13" xfId="0" applyFont="1" applyFill="1" applyBorder="1"/>
    <xf numFmtId="0" fontId="1" fillId="0" borderId="28" xfId="0" applyFont="1" applyFill="1" applyBorder="1"/>
    <xf numFmtId="49" fontId="1" fillId="0" borderId="28" xfId="0" applyNumberFormat="1" applyFont="1" applyFill="1" applyBorder="1" applyAlignment="1" applyProtection="1">
      <alignment wrapText="1"/>
      <protection locked="0"/>
    </xf>
    <xf numFmtId="49" fontId="1" fillId="0" borderId="28" xfId="0" applyNumberFormat="1" applyFont="1" applyFill="1" applyBorder="1" applyAlignment="1">
      <alignment vertical="top"/>
    </xf>
    <xf numFmtId="49" fontId="1" fillId="0" borderId="30" xfId="0" applyNumberFormat="1" applyFont="1" applyFill="1" applyBorder="1" applyAlignment="1">
      <alignment vertical="top"/>
    </xf>
    <xf numFmtId="49" fontId="2" fillId="0" borderId="13" xfId="0" applyNumberFormat="1" applyFont="1" applyFill="1" applyBorder="1" applyAlignment="1">
      <alignment horizontal="left" vertical="top"/>
    </xf>
    <xf numFmtId="49" fontId="1" fillId="0" borderId="28" xfId="0" applyNumberFormat="1" applyFont="1" applyFill="1" applyBorder="1" applyAlignment="1">
      <alignment horizontal="left" vertical="top"/>
    </xf>
    <xf numFmtId="49" fontId="1" fillId="0" borderId="30" xfId="0" applyNumberFormat="1" applyFont="1" applyFill="1" applyBorder="1" applyAlignment="1">
      <alignment horizontal="left" vertical="top"/>
    </xf>
    <xf numFmtId="49" fontId="1" fillId="0" borderId="0" xfId="0" applyNumberFormat="1" applyFont="1" applyFill="1" applyBorder="1" applyAlignment="1">
      <alignment horizontal="left" vertical="top"/>
    </xf>
    <xf numFmtId="49" fontId="2" fillId="0" borderId="13" xfId="0" applyNumberFormat="1" applyFont="1" applyFill="1" applyBorder="1" applyAlignment="1">
      <alignment vertical="top"/>
    </xf>
    <xf numFmtId="49" fontId="2" fillId="0" borderId="13" xfId="0" applyNumberFormat="1" applyFont="1" applyFill="1" applyBorder="1"/>
    <xf numFmtId="0" fontId="19" fillId="0" borderId="0" xfId="0" applyFont="1" applyFill="1" applyBorder="1" applyAlignment="1">
      <alignment wrapText="1"/>
    </xf>
    <xf numFmtId="0" fontId="19" fillId="0" borderId="0" xfId="0" applyFont="1" applyFill="1" applyBorder="1"/>
    <xf numFmtId="1" fontId="14" fillId="0" borderId="5" xfId="0" applyNumberFormat="1" applyFont="1" applyFill="1" applyBorder="1" applyAlignment="1">
      <alignment horizontal="center" vertical="top"/>
    </xf>
    <xf numFmtId="0" fontId="15" fillId="0" borderId="1" xfId="0" applyFont="1" applyFill="1" applyBorder="1" applyAlignment="1">
      <alignment horizontal="right" vertical="top"/>
    </xf>
    <xf numFmtId="0" fontId="15" fillId="0" borderId="1" xfId="0" applyFont="1" applyFill="1" applyBorder="1" applyAlignment="1">
      <alignment horizontal="center" vertical="top"/>
    </xf>
    <xf numFmtId="0" fontId="15" fillId="0" borderId="5" xfId="0" applyFont="1" applyFill="1" applyBorder="1" applyAlignment="1">
      <alignment horizontal="right" vertical="top"/>
    </xf>
    <xf numFmtId="0" fontId="15" fillId="0" borderId="5" xfId="0" applyFont="1" applyFill="1" applyBorder="1" applyAlignment="1">
      <alignment horizontal="center" vertical="top"/>
    </xf>
    <xf numFmtId="49" fontId="2" fillId="0" borderId="28" xfId="0" applyNumberFormat="1" applyFont="1" applyFill="1" applyBorder="1" applyAlignment="1">
      <alignment vertical="top"/>
    </xf>
    <xf numFmtId="0" fontId="1" fillId="0" borderId="4" xfId="0" applyFont="1" applyFill="1" applyBorder="1" applyAlignment="1">
      <alignment horizontal="center" vertical="top" wrapText="1"/>
    </xf>
    <xf numFmtId="0" fontId="1" fillId="0" borderId="8" xfId="0" applyFont="1" applyFill="1" applyBorder="1" applyAlignment="1">
      <alignment horizontal="right" vertical="top"/>
    </xf>
    <xf numFmtId="0" fontId="19" fillId="3" borderId="33" xfId="0" applyFont="1" applyFill="1" applyBorder="1" applyAlignment="1">
      <alignment wrapText="1"/>
    </xf>
    <xf numFmtId="0" fontId="19" fillId="3" borderId="25" xfId="0" applyFont="1" applyFill="1" applyBorder="1" applyAlignment="1">
      <alignment wrapText="1"/>
    </xf>
    <xf numFmtId="0" fontId="19" fillId="3" borderId="34" xfId="0" applyFont="1" applyFill="1" applyBorder="1"/>
    <xf numFmtId="1" fontId="2" fillId="0" borderId="16"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1" fillId="0" borderId="0" xfId="0" applyFont="1" applyFill="1" applyBorder="1" applyAlignment="1">
      <alignment horizontal="right" vertical="top"/>
    </xf>
    <xf numFmtId="1" fontId="1" fillId="0" borderId="35"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8" xfId="0" applyFont="1" applyFill="1" applyBorder="1" applyAlignment="1">
      <alignment horizontal="right"/>
    </xf>
    <xf numFmtId="0" fontId="1" fillId="0" borderId="4" xfId="0" applyFont="1" applyFill="1" applyBorder="1" applyAlignment="1">
      <alignment horizontal="right"/>
    </xf>
    <xf numFmtId="49" fontId="1" fillId="0" borderId="13" xfId="0" applyNumberFormat="1" applyFont="1" applyFill="1" applyBorder="1" applyAlignment="1">
      <alignment wrapText="1"/>
    </xf>
    <xf numFmtId="49" fontId="1" fillId="0" borderId="28" xfId="0" applyNumberFormat="1" applyFont="1" applyFill="1" applyBorder="1" applyAlignment="1">
      <alignment vertical="top" wrapText="1"/>
    </xf>
    <xf numFmtId="0" fontId="1" fillId="0" borderId="38" xfId="0" applyFont="1" applyFill="1" applyBorder="1" applyAlignment="1">
      <alignment horizontal="center" vertical="top"/>
    </xf>
    <xf numFmtId="0" fontId="1" fillId="0" borderId="39" xfId="0" applyFont="1" applyFill="1" applyBorder="1" applyAlignment="1">
      <alignment horizontal="center" vertical="top"/>
    </xf>
    <xf numFmtId="0" fontId="1" fillId="0" borderId="12"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12" xfId="0" applyFont="1" applyFill="1" applyBorder="1" applyAlignment="1">
      <alignment vertical="center"/>
    </xf>
    <xf numFmtId="0" fontId="1" fillId="0" borderId="1" xfId="0" applyFont="1" applyFill="1" applyBorder="1" applyAlignment="1">
      <alignment horizontal="right" vertical="center"/>
    </xf>
    <xf numFmtId="49" fontId="1" fillId="0" borderId="3" xfId="0" applyNumberFormat="1" applyFont="1" applyFill="1" applyBorder="1"/>
    <xf numFmtId="49" fontId="1" fillId="0" borderId="8" xfId="0" applyNumberFormat="1" applyFont="1" applyFill="1" applyBorder="1"/>
    <xf numFmtId="0" fontId="1" fillId="0" borderId="8" xfId="0" applyFont="1" applyFill="1" applyBorder="1"/>
    <xf numFmtId="0" fontId="1" fillId="0" borderId="5" xfId="0" applyFont="1" applyFill="1" applyBorder="1" applyAlignment="1" applyProtection="1">
      <alignment horizontal="center" vertical="top"/>
      <protection locked="0"/>
    </xf>
    <xf numFmtId="1" fontId="15" fillId="0" borderId="1" xfId="0" applyNumberFormat="1" applyFont="1" applyFill="1" applyBorder="1" applyAlignment="1">
      <alignment horizontal="center" vertical="top"/>
    </xf>
    <xf numFmtId="0" fontId="19" fillId="0" borderId="13" xfId="0" applyFont="1" applyFill="1" applyBorder="1" applyAlignment="1">
      <alignment horizontal="left" vertical="top" wrapText="1"/>
    </xf>
    <xf numFmtId="0" fontId="20" fillId="0" borderId="0" xfId="0" applyFont="1" applyFill="1" applyAlignment="1">
      <alignment horizontal="right"/>
    </xf>
    <xf numFmtId="49" fontId="20" fillId="0" borderId="0" xfId="0" applyNumberFormat="1" applyFont="1" applyFill="1" applyAlignment="1">
      <alignment horizontal="right"/>
    </xf>
    <xf numFmtId="166" fontId="19" fillId="0" borderId="25"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 fillId="0" borderId="22" xfId="0" applyFont="1" applyFill="1" applyBorder="1" applyAlignment="1">
      <alignment horizontal="center" vertical="top" wrapText="1"/>
    </xf>
    <xf numFmtId="0" fontId="19" fillId="0" borderId="30"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3" xfId="0" applyFont="1" applyFill="1" applyBorder="1" applyAlignment="1">
      <alignment horizontal="center" vertical="top"/>
    </xf>
    <xf numFmtId="0" fontId="1" fillId="0" borderId="28" xfId="0" applyFont="1" applyFill="1" applyBorder="1" applyAlignment="1">
      <alignment horizontal="left"/>
    </xf>
    <xf numFmtId="0" fontId="1" fillId="0" borderId="36" xfId="0" applyFont="1" applyFill="1" applyBorder="1" applyAlignment="1">
      <alignment horizontal="left"/>
    </xf>
    <xf numFmtId="0" fontId="19" fillId="0" borderId="5" xfId="0" applyFont="1" applyFill="1" applyBorder="1" applyAlignment="1">
      <alignment horizontal="right" vertical="top"/>
    </xf>
    <xf numFmtId="0" fontId="1" fillId="0" borderId="29" xfId="0" applyFont="1" applyFill="1" applyBorder="1" applyAlignment="1">
      <alignment horizontal="left" vertical="top" wrapText="1"/>
    </xf>
    <xf numFmtId="0" fontId="2" fillId="0" borderId="4" xfId="0" applyFont="1" applyFill="1" applyBorder="1" applyAlignment="1">
      <alignment horizontal="center"/>
    </xf>
    <xf numFmtId="49" fontId="19" fillId="0" borderId="28" xfId="0" applyNumberFormat="1" applyFont="1" applyFill="1" applyBorder="1" applyAlignment="1">
      <alignment horizontal="left" vertical="top" wrapText="1"/>
    </xf>
    <xf numFmtId="0" fontId="1" fillId="0" borderId="28" xfId="0"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7" fillId="0" borderId="0" xfId="0" applyNumberFormat="1" applyFont="1" applyFill="1" applyAlignment="1">
      <alignment horizontal="center" wrapText="1"/>
    </xf>
    <xf numFmtId="0" fontId="1" fillId="0" borderId="37" xfId="0" applyFont="1" applyFill="1" applyBorder="1" applyAlignment="1">
      <alignment horizontal="center" vertical="top"/>
    </xf>
    <xf numFmtId="0" fontId="1" fillId="0" borderId="32" xfId="0" applyFont="1" applyFill="1" applyBorder="1" applyAlignment="1">
      <alignment horizontal="center" vertical="top"/>
    </xf>
    <xf numFmtId="0" fontId="1" fillId="0" borderId="29" xfId="0" applyFont="1" applyFill="1" applyBorder="1" applyAlignment="1">
      <alignment horizontal="left" wrapText="1"/>
    </xf>
    <xf numFmtId="0" fontId="1" fillId="0" borderId="11" xfId="0" applyFont="1" applyFill="1" applyBorder="1" applyAlignment="1">
      <alignment horizontal="center" vertical="center"/>
    </xf>
    <xf numFmtId="0" fontId="1" fillId="0" borderId="21" xfId="0" applyFont="1" applyFill="1" applyBorder="1" applyAlignment="1">
      <alignment horizontal="center"/>
    </xf>
    <xf numFmtId="1" fontId="1" fillId="0" borderId="28" xfId="0" applyNumberFormat="1" applyFont="1" applyFill="1" applyBorder="1" applyAlignment="1" applyProtection="1">
      <alignment horizontal="center" vertical="top"/>
      <protection locked="0"/>
    </xf>
    <xf numFmtId="0" fontId="1" fillId="0" borderId="0" xfId="0" applyFont="1" applyFill="1" applyBorder="1" applyAlignment="1">
      <alignment wrapText="1"/>
    </xf>
    <xf numFmtId="0" fontId="4" fillId="0" borderId="0" xfId="0" applyFont="1" applyFill="1" applyAlignment="1">
      <alignment horizontal="left" vertical="top"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3"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5" fillId="0" borderId="29" xfId="0" applyFont="1" applyFill="1" applyBorder="1" applyAlignment="1">
      <alignment vertical="top" wrapText="1"/>
    </xf>
    <xf numFmtId="0" fontId="0" fillId="0" borderId="29" xfId="0" applyFill="1" applyBorder="1" applyAlignment="1">
      <alignment wrapText="1"/>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15" fillId="0" borderId="4" xfId="0" applyFont="1" applyFill="1" applyBorder="1" applyAlignment="1">
      <alignment vertical="top" wrapText="1"/>
    </xf>
    <xf numFmtId="0" fontId="16" fillId="0" borderId="3" xfId="0" applyFont="1" applyFill="1" applyBorder="1"/>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6" fillId="3" borderId="33" xfId="0" applyFont="1" applyFill="1" applyBorder="1" applyAlignment="1">
      <alignment horizontal="left"/>
    </xf>
    <xf numFmtId="0" fontId="4" fillId="3" borderId="25" xfId="0" applyFont="1" applyFill="1" applyBorder="1" applyAlignment="1">
      <alignment horizontal="left"/>
    </xf>
    <xf numFmtId="49" fontId="1" fillId="0" borderId="13" xfId="0" applyNumberFormat="1"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10" fillId="2" borderId="43" xfId="0" applyFont="1" applyFill="1" applyBorder="1" applyAlignment="1">
      <alignment horizontal="left" vertical="top"/>
    </xf>
    <xf numFmtId="0" fontId="10" fillId="2" borderId="44" xfId="0" applyFont="1" applyFill="1" applyBorder="1" applyAlignment="1">
      <alignment horizontal="left" vertical="top"/>
    </xf>
    <xf numFmtId="0" fontId="10" fillId="2" borderId="45" xfId="0" applyFont="1" applyFill="1" applyBorder="1" applyAlignment="1">
      <alignment horizontal="left" vertical="top"/>
    </xf>
    <xf numFmtId="0" fontId="10" fillId="2" borderId="46" xfId="0" applyFont="1" applyFill="1" applyBorder="1" applyAlignment="1">
      <alignment horizontal="left" vertical="top"/>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2" fillId="0" borderId="29"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4" xfId="0" applyFont="1" applyFill="1" applyBorder="1" applyAlignment="1">
      <alignment horizontal="left" vertical="top" wrapText="1"/>
    </xf>
    <xf numFmtId="0" fontId="1" fillId="0" borderId="34" xfId="0"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0" fillId="0" borderId="8" xfId="0" applyFill="1" applyBorder="1" applyAlignment="1">
      <alignment vertical="top" wrapText="1"/>
    </xf>
    <xf numFmtId="0" fontId="4" fillId="0" borderId="8" xfId="0" applyFont="1" applyFill="1" applyBorder="1" applyAlignment="1">
      <alignment vertical="top" wrapText="1"/>
    </xf>
    <xf numFmtId="49" fontId="1" fillId="0" borderId="26"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30"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6" fillId="3" borderId="13" xfId="0" applyFont="1" applyFill="1" applyBorder="1" applyAlignment="1">
      <alignment horizontal="left"/>
    </xf>
    <xf numFmtId="0" fontId="4" fillId="3" borderId="40"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21" fillId="0" borderId="29"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8" xfId="0" applyFont="1" applyFill="1" applyBorder="1" applyAlignment="1">
      <alignment horizontal="center" vertical="top" wrapText="1"/>
    </xf>
    <xf numFmtId="0" fontId="20" fillId="0" borderId="3" xfId="0" applyFont="1" applyFill="1" applyBorder="1" applyAlignment="1">
      <alignment horizontal="left" vertical="top" wrapText="1"/>
    </xf>
    <xf numFmtId="0" fontId="20" fillId="0" borderId="8" xfId="0" applyFont="1" applyFill="1" applyBorder="1" applyAlignment="1">
      <alignment horizontal="left" vertical="top" wrapText="1"/>
    </xf>
    <xf numFmtId="0" fontId="4" fillId="0" borderId="3" xfId="0" applyFont="1" applyFill="1" applyBorder="1" applyAlignment="1">
      <alignment vertical="top" wrapText="1"/>
    </xf>
    <xf numFmtId="49" fontId="1" fillId="0" borderId="29" xfId="0" applyNumberFormat="1"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2" xfId="0" applyFont="1" applyFill="1" applyBorder="1" applyAlignment="1">
      <alignment horizontal="left" vertical="top" wrapText="1"/>
    </xf>
    <xf numFmtId="0" fontId="25" fillId="0" borderId="29" xfId="0" applyFont="1" applyFill="1" applyBorder="1" applyAlignment="1">
      <alignment horizontal="left" vertical="top" wrapText="1"/>
    </xf>
    <xf numFmtId="0" fontId="23" fillId="0" borderId="29"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4"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21" xfId="0" applyFont="1" applyFill="1" applyBorder="1" applyAlignment="1">
      <alignment horizontal="left" vertical="top" wrapText="1"/>
    </xf>
    <xf numFmtId="0" fontId="2" fillId="0" borderId="0" xfId="0" applyFont="1" applyFill="1" applyAlignment="1">
      <alignment horizontal="right" vertical="top"/>
    </xf>
    <xf numFmtId="0" fontId="1" fillId="0" borderId="11" xfId="0" applyFont="1" applyFill="1" applyBorder="1" applyAlignment="1">
      <alignment horizontal="right" vertical="top" wrapText="1"/>
    </xf>
    <xf numFmtId="0" fontId="1" fillId="0" borderId="8" xfId="0" applyFont="1" applyFill="1" applyBorder="1" applyAlignment="1">
      <alignment horizontal="right" vertical="top" wrapText="1"/>
    </xf>
    <xf numFmtId="0" fontId="20" fillId="0" borderId="0"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25" fillId="0" borderId="13" xfId="0" applyFont="1" applyFill="1" applyBorder="1" applyAlignment="1">
      <alignment horizontal="left" vertical="top" wrapText="1"/>
    </xf>
    <xf numFmtId="0" fontId="13" fillId="0" borderId="0" xfId="0" applyFont="1" applyFill="1" applyAlignment="1">
      <alignment horizontal="center" vertical="top" wrapText="1"/>
    </xf>
    <xf numFmtId="0" fontId="19" fillId="0" borderId="29" xfId="0" applyNumberFormat="1" applyFont="1" applyFill="1" applyBorder="1" applyAlignment="1">
      <alignment horizontal="left" vertical="top" wrapText="1"/>
    </xf>
    <xf numFmtId="0" fontId="19" fillId="0" borderId="13" xfId="0" applyFont="1" applyFill="1" applyBorder="1" applyAlignment="1">
      <alignment horizontal="left" vertical="top"/>
    </xf>
    <xf numFmtId="0" fontId="19" fillId="0" borderId="26" xfId="0" applyFont="1" applyFill="1" applyBorder="1" applyAlignment="1">
      <alignment horizontal="left" vertical="top"/>
    </xf>
    <xf numFmtId="0" fontId="19" fillId="0" borderId="21" xfId="0" applyFont="1" applyFill="1" applyBorder="1" applyAlignment="1">
      <alignment horizontal="left" vertical="top"/>
    </xf>
    <xf numFmtId="0" fontId="19" fillId="0" borderId="28" xfId="0" applyFont="1" applyFill="1" applyBorder="1" applyAlignment="1">
      <alignment horizontal="left" vertical="top"/>
    </xf>
    <xf numFmtId="0" fontId="19" fillId="0" borderId="0" xfId="0" applyFont="1" applyFill="1" applyBorder="1" applyAlignment="1">
      <alignment horizontal="left" vertical="top"/>
    </xf>
    <xf numFmtId="0" fontId="19" fillId="0" borderId="22" xfId="0" applyFont="1" applyFill="1" applyBorder="1" applyAlignment="1">
      <alignment horizontal="left" vertical="top"/>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1"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13" xfId="0" applyNumberFormat="1" applyFont="1" applyFill="1" applyBorder="1" applyAlignment="1">
      <alignment horizontal="left"/>
    </xf>
    <xf numFmtId="49" fontId="1" fillId="0" borderId="30" xfId="0" applyNumberFormat="1" applyFont="1" applyFill="1" applyBorder="1" applyAlignment="1">
      <alignment horizontal="left"/>
    </xf>
    <xf numFmtId="0" fontId="22" fillId="0" borderId="13"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3"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5"/>
  <sheetViews>
    <sheetView tabSelected="1" showWhiteSpace="0" view="pageLayout" zoomScaleNormal="120" workbookViewId="0">
      <selection activeCell="F14" sqref="F14"/>
    </sheetView>
  </sheetViews>
  <sheetFormatPr defaultColWidth="9.140625" defaultRowHeight="8.25"/>
  <cols>
    <col min="1" max="1" width="6.140625" style="20" customWidth="1"/>
    <col min="2" max="2" width="9.28515625" style="20" customWidth="1"/>
    <col min="3" max="3" width="38" style="9" customWidth="1"/>
    <col min="4" max="4" width="36" style="9" customWidth="1"/>
    <col min="5" max="5" width="6.5703125" style="55" customWidth="1"/>
    <col min="6" max="6" width="5" style="40" customWidth="1"/>
    <col min="7" max="7" width="39.5703125" style="11" customWidth="1"/>
    <col min="8" max="8" width="9.140625" style="31"/>
    <col min="9" max="9" width="11.5703125" style="31" customWidth="1"/>
    <col min="10" max="10" width="15.140625" style="9" customWidth="1"/>
    <col min="11" max="16384" width="9.140625" style="9"/>
  </cols>
  <sheetData>
    <row r="1" spans="1:11" ht="12.75" customHeight="1">
      <c r="A1" s="6"/>
      <c r="B1" s="8" t="s">
        <v>14</v>
      </c>
      <c r="C1" s="105"/>
      <c r="D1" s="206" t="s">
        <v>128</v>
      </c>
      <c r="E1" s="131"/>
      <c r="F1" s="108" t="s">
        <v>10</v>
      </c>
      <c r="G1" s="106"/>
    </row>
    <row r="2" spans="1:11" ht="12.75" customHeight="1">
      <c r="A2" s="6"/>
      <c r="B2" s="8" t="s">
        <v>9</v>
      </c>
      <c r="C2" s="105"/>
      <c r="D2" s="206" t="s">
        <v>100</v>
      </c>
      <c r="E2" s="56"/>
      <c r="F2" s="108" t="s">
        <v>11</v>
      </c>
      <c r="G2" s="107"/>
    </row>
    <row r="3" spans="1:11" ht="12" customHeight="1">
      <c r="A3" s="6"/>
      <c r="B3" s="8" t="s">
        <v>67</v>
      </c>
      <c r="C3" s="105"/>
      <c r="D3" s="207"/>
      <c r="E3" s="323" t="s">
        <v>68</v>
      </c>
      <c r="F3" s="323"/>
      <c r="G3" s="208"/>
      <c r="H3" s="326"/>
      <c r="I3" s="326"/>
      <c r="J3" s="326"/>
    </row>
    <row r="4" spans="1:11">
      <c r="A4" s="6"/>
      <c r="B4" s="6"/>
      <c r="C4" s="12"/>
      <c r="H4" s="326"/>
      <c r="I4" s="326"/>
      <c r="J4" s="326"/>
    </row>
    <row r="5" spans="1:11" s="7" customFormat="1" ht="33" customHeight="1">
      <c r="A5" s="13" t="s">
        <v>157</v>
      </c>
      <c r="B5" s="13" t="s">
        <v>2</v>
      </c>
      <c r="C5" s="109" t="s">
        <v>3</v>
      </c>
      <c r="D5" s="219" t="s">
        <v>4</v>
      </c>
      <c r="E5" s="13" t="s">
        <v>104</v>
      </c>
      <c r="F5" s="209" t="s">
        <v>129</v>
      </c>
      <c r="G5" s="110" t="s">
        <v>6</v>
      </c>
      <c r="H5" s="314" t="s">
        <v>105</v>
      </c>
      <c r="I5" s="315"/>
      <c r="J5" s="316"/>
    </row>
    <row r="6" spans="1:11" s="7" customFormat="1" ht="15.75" customHeight="1">
      <c r="A6" s="265" t="s">
        <v>39</v>
      </c>
      <c r="B6" s="266"/>
      <c r="C6" s="266"/>
      <c r="D6" s="266"/>
      <c r="E6" s="266"/>
      <c r="F6" s="266"/>
      <c r="G6" s="266"/>
      <c r="H6" s="313"/>
      <c r="I6" s="313"/>
      <c r="J6" s="313"/>
    </row>
    <row r="7" spans="1:11" s="7" customFormat="1" ht="15.75" customHeight="1">
      <c r="A7" s="296" t="s">
        <v>158</v>
      </c>
      <c r="B7" s="122" t="s">
        <v>58</v>
      </c>
      <c r="C7" s="284" t="s">
        <v>91</v>
      </c>
      <c r="D7" s="193" t="s">
        <v>124</v>
      </c>
      <c r="E7" s="194">
        <v>10</v>
      </c>
      <c r="F7" s="194"/>
      <c r="G7" s="246" t="s">
        <v>106</v>
      </c>
      <c r="H7" s="279"/>
      <c r="I7" s="279"/>
      <c r="J7" s="279"/>
    </row>
    <row r="8" spans="1:11">
      <c r="A8" s="297"/>
      <c r="B8" s="5"/>
      <c r="C8" s="284"/>
      <c r="D8" s="133" t="s">
        <v>172</v>
      </c>
      <c r="E8" s="132">
        <v>5</v>
      </c>
      <c r="F8" s="195"/>
      <c r="G8" s="246"/>
      <c r="H8" s="279"/>
      <c r="I8" s="279"/>
      <c r="J8" s="279"/>
    </row>
    <row r="9" spans="1:11">
      <c r="A9" s="297"/>
      <c r="B9" s="5"/>
      <c r="C9" s="284"/>
      <c r="D9" s="119"/>
      <c r="E9" s="196"/>
      <c r="F9" s="197"/>
      <c r="G9" s="246"/>
      <c r="H9" s="279"/>
      <c r="I9" s="279"/>
      <c r="J9" s="279"/>
    </row>
    <row r="10" spans="1:11">
      <c r="A10" s="298"/>
      <c r="B10" s="5"/>
      <c r="C10" s="284"/>
      <c r="D10" s="119"/>
      <c r="E10" s="196"/>
      <c r="F10" s="198"/>
      <c r="G10" s="246"/>
      <c r="H10" s="279"/>
      <c r="I10" s="279"/>
      <c r="J10" s="279"/>
    </row>
    <row r="11" spans="1:11" ht="9" customHeight="1">
      <c r="A11" s="296" t="s">
        <v>163</v>
      </c>
      <c r="B11" s="258" t="s">
        <v>83</v>
      </c>
      <c r="C11" s="283" t="s">
        <v>127</v>
      </c>
      <c r="D11" s="137" t="s">
        <v>173</v>
      </c>
      <c r="E11" s="138">
        <v>5</v>
      </c>
      <c r="F11" s="138"/>
      <c r="G11" s="205"/>
      <c r="H11" s="279" t="s">
        <v>130</v>
      </c>
      <c r="I11" s="279"/>
      <c r="J11" s="279"/>
      <c r="K11" s="15"/>
    </row>
    <row r="12" spans="1:11" ht="9" customHeight="1">
      <c r="A12" s="297"/>
      <c r="B12" s="259"/>
      <c r="C12" s="284"/>
      <c r="D12" s="324" t="s">
        <v>174</v>
      </c>
      <c r="E12" s="132">
        <v>10</v>
      </c>
      <c r="F12" s="234"/>
      <c r="G12" s="221" t="s">
        <v>138</v>
      </c>
      <c r="H12" s="279"/>
      <c r="I12" s="279"/>
      <c r="J12" s="279"/>
      <c r="K12" s="15"/>
    </row>
    <row r="13" spans="1:11" ht="9" customHeight="1">
      <c r="A13" s="298"/>
      <c r="B13" s="286"/>
      <c r="C13" s="285"/>
      <c r="D13" s="325"/>
      <c r="E13" s="130"/>
      <c r="F13" s="130"/>
      <c r="G13" s="150"/>
      <c r="H13" s="279"/>
      <c r="I13" s="279"/>
      <c r="J13" s="279"/>
      <c r="K13" s="15"/>
    </row>
    <row r="14" spans="1:11" s="15" customFormat="1" ht="8.25" customHeight="1">
      <c r="A14" s="296" t="s">
        <v>152</v>
      </c>
      <c r="B14" s="248" t="s">
        <v>26</v>
      </c>
      <c r="C14" s="283" t="s">
        <v>85</v>
      </c>
      <c r="D14" s="188" t="s">
        <v>96</v>
      </c>
      <c r="E14" s="231">
        <v>8</v>
      </c>
      <c r="F14" s="43"/>
      <c r="G14" s="189" t="s">
        <v>107</v>
      </c>
      <c r="H14" s="312"/>
      <c r="I14" s="279"/>
      <c r="J14" s="279"/>
    </row>
    <row r="15" spans="1:11" s="15" customFormat="1" ht="8.25" customHeight="1">
      <c r="A15" s="297"/>
      <c r="B15" s="249"/>
      <c r="C15" s="284"/>
      <c r="D15" s="4" t="s">
        <v>175</v>
      </c>
      <c r="E15" s="232">
        <v>6</v>
      </c>
      <c r="F15" s="41"/>
      <c r="G15" s="190"/>
      <c r="H15" s="279"/>
      <c r="I15" s="279"/>
      <c r="J15" s="279"/>
    </row>
    <row r="16" spans="1:11" s="15" customFormat="1" ht="8.25" customHeight="1">
      <c r="A16" s="297"/>
      <c r="B16" s="99"/>
      <c r="C16" s="284"/>
      <c r="D16" s="4"/>
      <c r="E16" s="191"/>
      <c r="F16" s="42"/>
      <c r="G16" s="190"/>
      <c r="H16" s="279"/>
      <c r="I16" s="279"/>
      <c r="J16" s="279"/>
    </row>
    <row r="17" spans="1:10" s="15" customFormat="1" hidden="1">
      <c r="A17" s="143"/>
      <c r="B17" s="100"/>
      <c r="C17" s="285"/>
      <c r="D17" s="187"/>
      <c r="E17" s="192"/>
      <c r="F17" s="44"/>
      <c r="G17" s="151"/>
      <c r="H17" s="279"/>
      <c r="I17" s="279"/>
      <c r="J17" s="279"/>
    </row>
    <row r="18" spans="1:10" s="15" customFormat="1">
      <c r="A18" s="296">
        <v>5.0999999999999996</v>
      </c>
      <c r="B18" s="248" t="s">
        <v>131</v>
      </c>
      <c r="C18" s="283" t="s">
        <v>176</v>
      </c>
      <c r="D18" s="14" t="s">
        <v>101</v>
      </c>
      <c r="E18" s="24">
        <v>8</v>
      </c>
      <c r="F18" s="43"/>
      <c r="G18" s="152" t="s">
        <v>178</v>
      </c>
      <c r="H18" s="332"/>
      <c r="I18" s="332"/>
      <c r="J18" s="332"/>
    </row>
    <row r="19" spans="1:10" s="15" customFormat="1">
      <c r="A19" s="297"/>
      <c r="B19" s="249"/>
      <c r="C19" s="284"/>
      <c r="D19" s="139" t="s">
        <v>102</v>
      </c>
      <c r="E19" s="25">
        <v>6</v>
      </c>
      <c r="F19" s="41"/>
      <c r="G19" s="153" t="s">
        <v>179</v>
      </c>
      <c r="H19" s="332"/>
      <c r="I19" s="332"/>
      <c r="J19" s="332"/>
    </row>
    <row r="20" spans="1:10" s="15" customFormat="1">
      <c r="A20" s="297"/>
      <c r="B20" s="249"/>
      <c r="C20" s="284"/>
      <c r="D20" s="17" t="s">
        <v>103</v>
      </c>
      <c r="E20" s="58">
        <v>4</v>
      </c>
      <c r="F20" s="42"/>
      <c r="G20" s="153" t="s">
        <v>180</v>
      </c>
      <c r="H20" s="332"/>
      <c r="I20" s="332"/>
      <c r="J20" s="332"/>
    </row>
    <row r="21" spans="1:10" s="15" customFormat="1" ht="8.25" customHeight="1">
      <c r="A21" s="297"/>
      <c r="B21" s="248" t="s">
        <v>25</v>
      </c>
      <c r="C21" s="283" t="s">
        <v>177</v>
      </c>
      <c r="D21" s="14" t="s">
        <v>101</v>
      </c>
      <c r="E21" s="24">
        <v>5</v>
      </c>
      <c r="F21" s="43"/>
      <c r="G21" s="152" t="s">
        <v>181</v>
      </c>
      <c r="H21" s="279"/>
      <c r="I21" s="279"/>
      <c r="J21" s="279"/>
    </row>
    <row r="22" spans="1:10" s="15" customFormat="1">
      <c r="A22" s="297"/>
      <c r="B22" s="249"/>
      <c r="C22" s="284"/>
      <c r="D22" s="139" t="s">
        <v>102</v>
      </c>
      <c r="E22" s="25">
        <v>4</v>
      </c>
      <c r="F22" s="41"/>
      <c r="G22" s="153" t="s">
        <v>182</v>
      </c>
      <c r="H22" s="279"/>
      <c r="I22" s="279"/>
      <c r="J22" s="279"/>
    </row>
    <row r="23" spans="1:10" s="15" customFormat="1">
      <c r="A23" s="298"/>
      <c r="B23" s="249"/>
      <c r="C23" s="284"/>
      <c r="D23" s="17" t="s">
        <v>103</v>
      </c>
      <c r="E23" s="58">
        <v>3</v>
      </c>
      <c r="F23" s="42"/>
      <c r="G23" s="153" t="s">
        <v>183</v>
      </c>
      <c r="H23" s="279"/>
      <c r="I23" s="279"/>
      <c r="J23" s="279"/>
    </row>
    <row r="24" spans="1:10" s="15" customFormat="1" ht="16.5" customHeight="1">
      <c r="A24" s="227">
        <v>9.1</v>
      </c>
      <c r="B24" s="101" t="s">
        <v>30</v>
      </c>
      <c r="C24" s="283" t="s">
        <v>75</v>
      </c>
      <c r="D24" s="2" t="s">
        <v>76</v>
      </c>
      <c r="E24" s="24">
        <v>7</v>
      </c>
      <c r="F24" s="43"/>
      <c r="G24" s="245" t="s">
        <v>139</v>
      </c>
      <c r="H24" s="279"/>
      <c r="I24" s="279"/>
      <c r="J24" s="279"/>
    </row>
    <row r="25" spans="1:10" ht="16.5">
      <c r="A25" s="228" t="s">
        <v>159</v>
      </c>
      <c r="B25" s="102"/>
      <c r="C25" s="284"/>
      <c r="D25" s="3" t="s">
        <v>78</v>
      </c>
      <c r="E25" s="25">
        <v>7</v>
      </c>
      <c r="F25" s="41"/>
      <c r="G25" s="246"/>
      <c r="H25" s="279"/>
      <c r="I25" s="279"/>
      <c r="J25" s="279"/>
    </row>
    <row r="26" spans="1:10" ht="16.5">
      <c r="A26" s="228" t="s">
        <v>160</v>
      </c>
      <c r="B26" s="102"/>
      <c r="C26" s="304"/>
      <c r="D26" s="3" t="s">
        <v>77</v>
      </c>
      <c r="E26" s="25">
        <v>7</v>
      </c>
      <c r="F26" s="41"/>
      <c r="G26" s="246"/>
      <c r="H26" s="279"/>
      <c r="I26" s="279"/>
      <c r="J26" s="279"/>
    </row>
    <row r="27" spans="1:10">
      <c r="A27" s="229" t="s">
        <v>161</v>
      </c>
      <c r="B27" s="103"/>
      <c r="C27" s="305"/>
      <c r="D27" s="16" t="s">
        <v>12</v>
      </c>
      <c r="E27" s="57">
        <v>7</v>
      </c>
      <c r="F27" s="44"/>
      <c r="G27" s="247"/>
      <c r="H27" s="279"/>
      <c r="I27" s="279"/>
      <c r="J27" s="279"/>
    </row>
    <row r="28" spans="1:10" ht="8.25" customHeight="1">
      <c r="A28" s="296" t="s">
        <v>151</v>
      </c>
      <c r="B28" s="96" t="s">
        <v>1</v>
      </c>
      <c r="C28" s="263" t="s">
        <v>184</v>
      </c>
      <c r="D28" s="14" t="s">
        <v>132</v>
      </c>
      <c r="E28" s="34">
        <v>8</v>
      </c>
      <c r="F28" s="49"/>
      <c r="G28" s="307" t="s">
        <v>133</v>
      </c>
      <c r="H28" s="279"/>
      <c r="I28" s="279"/>
      <c r="J28" s="279"/>
    </row>
    <row r="29" spans="1:10">
      <c r="A29" s="297"/>
      <c r="B29" s="5" t="s">
        <v>21</v>
      </c>
      <c r="C29" s="306"/>
      <c r="D29" s="139" t="s">
        <v>74</v>
      </c>
      <c r="E29" s="25">
        <v>5</v>
      </c>
      <c r="F29" s="63"/>
      <c r="G29" s="307"/>
      <c r="H29" s="279"/>
      <c r="I29" s="279"/>
      <c r="J29" s="279"/>
    </row>
    <row r="30" spans="1:10">
      <c r="A30" s="297"/>
      <c r="B30" s="5" t="s">
        <v>22</v>
      </c>
      <c r="C30" s="306"/>
      <c r="D30" s="139"/>
      <c r="E30" s="25"/>
      <c r="F30" s="63"/>
      <c r="G30" s="307"/>
      <c r="H30" s="279"/>
      <c r="I30" s="279"/>
      <c r="J30" s="279"/>
    </row>
    <row r="31" spans="1:10" ht="16.899999999999999" customHeight="1">
      <c r="A31" s="298"/>
      <c r="B31" s="97"/>
      <c r="C31" s="288"/>
      <c r="D31" s="187"/>
      <c r="E31" s="36"/>
      <c r="F31" s="182"/>
      <c r="G31" s="307"/>
      <c r="H31" s="279"/>
      <c r="I31" s="279"/>
      <c r="J31" s="279"/>
    </row>
    <row r="32" spans="1:10">
      <c r="A32" s="226"/>
      <c r="B32" s="19"/>
      <c r="C32" s="15"/>
      <c r="D32" s="115" t="s">
        <v>7</v>
      </c>
      <c r="E32" s="59">
        <v>77</v>
      </c>
      <c r="F32" s="111">
        <f>SUM(F7:F31)</f>
        <v>0</v>
      </c>
      <c r="H32" s="168"/>
      <c r="I32" s="168"/>
      <c r="J32" s="169"/>
    </row>
    <row r="33" spans="1:10">
      <c r="A33" s="19"/>
      <c r="B33" s="19"/>
      <c r="C33" s="15"/>
      <c r="D33" s="115"/>
      <c r="E33" s="59"/>
      <c r="F33" s="111"/>
      <c r="H33" s="168"/>
      <c r="I33" s="168"/>
      <c r="J33" s="169"/>
    </row>
    <row r="34" spans="1:10" ht="12.75">
      <c r="A34" s="265" t="s">
        <v>13</v>
      </c>
      <c r="B34" s="266"/>
      <c r="C34" s="266"/>
      <c r="D34" s="266"/>
      <c r="E34" s="266"/>
      <c r="F34" s="266"/>
      <c r="G34" s="266"/>
      <c r="H34" s="179"/>
      <c r="I34" s="179"/>
      <c r="J34" s="180"/>
    </row>
    <row r="35" spans="1:10" ht="8.25" customHeight="1">
      <c r="A35" s="223">
        <v>3.1</v>
      </c>
      <c r="B35" s="96" t="s">
        <v>80</v>
      </c>
      <c r="C35" s="284" t="s">
        <v>79</v>
      </c>
      <c r="D35" s="215" t="s">
        <v>134</v>
      </c>
      <c r="E35" s="34">
        <v>7</v>
      </c>
      <c r="F35" s="235"/>
      <c r="G35" s="317" t="s">
        <v>187</v>
      </c>
      <c r="H35" s="308"/>
      <c r="I35" s="309"/>
      <c r="J35" s="310"/>
    </row>
    <row r="36" spans="1:10">
      <c r="A36" s="224"/>
      <c r="B36" s="5" t="s">
        <v>15</v>
      </c>
      <c r="C36" s="284"/>
      <c r="D36" s="216" t="s">
        <v>135</v>
      </c>
      <c r="E36" s="117"/>
      <c r="F36" s="184"/>
      <c r="G36" s="318"/>
      <c r="H36" s="308"/>
      <c r="I36" s="309"/>
      <c r="J36" s="310"/>
    </row>
    <row r="37" spans="1:10" ht="8.4499999999999993" customHeight="1">
      <c r="A37" s="224"/>
      <c r="B37" s="5" t="s">
        <v>81</v>
      </c>
      <c r="C37" s="284"/>
      <c r="D37" s="339" t="s">
        <v>186</v>
      </c>
      <c r="E37" s="340">
        <v>0</v>
      </c>
      <c r="F37" s="343"/>
      <c r="G37" s="318"/>
      <c r="H37" s="308"/>
      <c r="I37" s="309"/>
      <c r="J37" s="310"/>
    </row>
    <row r="38" spans="1:10" ht="0.6" customHeight="1">
      <c r="A38" s="225"/>
      <c r="B38" s="18"/>
      <c r="C38" s="284"/>
      <c r="D38" s="284"/>
      <c r="E38" s="341"/>
      <c r="F38" s="344"/>
      <c r="G38" s="318"/>
      <c r="H38" s="308"/>
      <c r="I38" s="309"/>
      <c r="J38" s="310"/>
    </row>
    <row r="39" spans="1:10" ht="8.25" customHeight="1">
      <c r="A39" s="225"/>
      <c r="B39" s="5"/>
      <c r="C39" s="284"/>
      <c r="D39" s="284"/>
      <c r="E39" s="342"/>
      <c r="F39" s="344"/>
      <c r="G39" s="318"/>
      <c r="H39" s="308"/>
      <c r="I39" s="309"/>
      <c r="J39" s="310"/>
    </row>
    <row r="40" spans="1:10" ht="16.5">
      <c r="A40" s="94"/>
      <c r="B40" s="97"/>
      <c r="C40" s="218"/>
      <c r="D40" s="233" t="s">
        <v>185</v>
      </c>
      <c r="E40" s="36">
        <v>-5</v>
      </c>
      <c r="F40" s="57"/>
      <c r="G40" s="319"/>
      <c r="H40" s="308"/>
      <c r="I40" s="309"/>
      <c r="J40" s="310"/>
    </row>
    <row r="41" spans="1:10" s="15" customFormat="1">
      <c r="A41" s="112"/>
      <c r="B41" s="19"/>
      <c r="C41" s="1"/>
      <c r="D41" s="113" t="s">
        <v>8</v>
      </c>
      <c r="E41" s="59">
        <v>7</v>
      </c>
      <c r="F41" s="111">
        <f>SUM(F35:F40)</f>
        <v>0</v>
      </c>
      <c r="G41" s="11"/>
      <c r="H41" s="168"/>
      <c r="I41" s="168"/>
      <c r="J41" s="169"/>
    </row>
    <row r="42" spans="1:10" s="15" customFormat="1">
      <c r="A42" s="112"/>
      <c r="B42" s="19"/>
      <c r="C42" s="1"/>
      <c r="D42" s="113"/>
      <c r="E42" s="59"/>
      <c r="F42" s="111"/>
      <c r="G42" s="11"/>
      <c r="H42" s="168"/>
      <c r="I42" s="168"/>
      <c r="J42" s="169"/>
    </row>
    <row r="43" spans="1:10" ht="13.5" thickBot="1">
      <c r="A43" s="294" t="s">
        <v>24</v>
      </c>
      <c r="B43" s="295"/>
      <c r="C43" s="295"/>
      <c r="D43" s="295"/>
      <c r="E43" s="295"/>
      <c r="F43" s="295"/>
      <c r="G43" s="295"/>
      <c r="H43" s="178"/>
      <c r="I43" s="179"/>
      <c r="J43" s="180"/>
    </row>
    <row r="44" spans="1:10">
      <c r="A44" s="296" t="s">
        <v>171</v>
      </c>
      <c r="B44" s="286" t="s">
        <v>17</v>
      </c>
      <c r="C44" s="284" t="s">
        <v>188</v>
      </c>
      <c r="D44" s="17" t="s">
        <v>140</v>
      </c>
      <c r="E44" s="35">
        <v>14</v>
      </c>
      <c r="F44" s="46"/>
      <c r="G44" s="155" t="s">
        <v>0</v>
      </c>
      <c r="H44" s="312"/>
      <c r="I44" s="279"/>
      <c r="J44" s="279"/>
    </row>
    <row r="45" spans="1:10">
      <c r="A45" s="297"/>
      <c r="B45" s="299"/>
      <c r="C45" s="300"/>
      <c r="D45" s="4" t="s">
        <v>189</v>
      </c>
      <c r="E45" s="25">
        <v>10</v>
      </c>
      <c r="F45" s="41"/>
      <c r="G45" s="156"/>
      <c r="H45" s="279"/>
      <c r="I45" s="279"/>
      <c r="J45" s="279"/>
    </row>
    <row r="46" spans="1:10" ht="9.75" customHeight="1">
      <c r="A46" s="298"/>
      <c r="B46" s="299"/>
      <c r="C46" s="300"/>
      <c r="D46" s="183"/>
      <c r="E46" s="25"/>
      <c r="F46" s="88"/>
      <c r="G46" s="156"/>
      <c r="H46" s="279"/>
      <c r="I46" s="279"/>
      <c r="J46" s="279"/>
    </row>
    <row r="47" spans="1:10" ht="8.25" customHeight="1">
      <c r="A47" s="296" t="s">
        <v>162</v>
      </c>
      <c r="B47" s="302" t="s">
        <v>18</v>
      </c>
      <c r="C47" s="283" t="s">
        <v>141</v>
      </c>
      <c r="D47" s="33" t="s">
        <v>190</v>
      </c>
      <c r="E47" s="34">
        <v>4</v>
      </c>
      <c r="F47" s="47"/>
      <c r="G47" s="157" t="s">
        <v>0</v>
      </c>
      <c r="H47" s="279"/>
      <c r="I47" s="279"/>
      <c r="J47" s="279"/>
    </row>
    <row r="48" spans="1:10" ht="24.6" customHeight="1">
      <c r="A48" s="298"/>
      <c r="B48" s="303"/>
      <c r="C48" s="284"/>
      <c r="D48" s="217"/>
      <c r="E48" s="214"/>
      <c r="F48" s="236"/>
      <c r="G48" s="158"/>
      <c r="H48" s="279"/>
      <c r="I48" s="279"/>
      <c r="J48" s="279"/>
    </row>
    <row r="49" spans="1:10">
      <c r="A49" s="239">
        <v>6.5</v>
      </c>
      <c r="B49" s="96" t="s">
        <v>66</v>
      </c>
      <c r="C49" s="283" t="s">
        <v>191</v>
      </c>
      <c r="D49" s="14" t="s">
        <v>118</v>
      </c>
      <c r="E49" s="34">
        <v>10</v>
      </c>
      <c r="F49" s="43"/>
      <c r="G49" s="283" t="s">
        <v>192</v>
      </c>
      <c r="H49" s="311"/>
      <c r="I49" s="311"/>
      <c r="J49" s="311"/>
    </row>
    <row r="50" spans="1:10">
      <c r="A50" s="244"/>
      <c r="B50" s="5" t="s">
        <v>65</v>
      </c>
      <c r="C50" s="284"/>
      <c r="D50" s="4" t="s">
        <v>119</v>
      </c>
      <c r="E50" s="25">
        <v>8</v>
      </c>
      <c r="F50" s="45"/>
      <c r="G50" s="284"/>
      <c r="H50" s="311"/>
      <c r="I50" s="311"/>
      <c r="J50" s="311"/>
    </row>
    <row r="51" spans="1:10">
      <c r="A51" s="244"/>
      <c r="B51" s="5" t="s">
        <v>19</v>
      </c>
      <c r="C51" s="284"/>
      <c r="D51" s="4" t="s">
        <v>120</v>
      </c>
      <c r="E51" s="25">
        <v>6</v>
      </c>
      <c r="F51" s="41"/>
      <c r="G51" s="284"/>
      <c r="H51" s="311"/>
      <c r="I51" s="311"/>
      <c r="J51" s="311"/>
    </row>
    <row r="52" spans="1:10" ht="18.75" customHeight="1">
      <c r="A52" s="240"/>
      <c r="B52" s="202"/>
      <c r="C52" s="285"/>
      <c r="D52" s="69" t="s">
        <v>121</v>
      </c>
      <c r="E52" s="57">
        <v>4</v>
      </c>
      <c r="F52" s="44"/>
      <c r="G52" s="285"/>
      <c r="H52" s="311"/>
      <c r="I52" s="311"/>
      <c r="J52" s="311"/>
    </row>
    <row r="53" spans="1:10" ht="8.25" customHeight="1">
      <c r="A53" s="239">
        <v>6.5</v>
      </c>
      <c r="B53" s="96" t="s">
        <v>27</v>
      </c>
      <c r="C53" s="283" t="s">
        <v>142</v>
      </c>
      <c r="D53" s="14" t="s">
        <v>110</v>
      </c>
      <c r="E53" s="185">
        <v>14</v>
      </c>
      <c r="F53" s="43"/>
      <c r="G53" s="134" t="s">
        <v>195</v>
      </c>
      <c r="H53" s="301"/>
      <c r="I53" s="279"/>
      <c r="J53" s="279"/>
    </row>
    <row r="54" spans="1:10">
      <c r="A54" s="244"/>
      <c r="B54" s="5"/>
      <c r="C54" s="284"/>
      <c r="D54" s="139" t="s">
        <v>70</v>
      </c>
      <c r="E54" s="186">
        <v>10</v>
      </c>
      <c r="F54" s="88"/>
      <c r="G54" s="200" t="s">
        <v>143</v>
      </c>
      <c r="H54" s="279"/>
      <c r="I54" s="279"/>
      <c r="J54" s="279"/>
    </row>
    <row r="55" spans="1:10">
      <c r="A55" s="244"/>
      <c r="B55" s="5"/>
      <c r="C55" s="284"/>
      <c r="D55" s="139" t="s">
        <v>111</v>
      </c>
      <c r="E55" s="186">
        <v>6</v>
      </c>
      <c r="F55" s="88"/>
      <c r="G55" s="200" t="s">
        <v>144</v>
      </c>
      <c r="H55" s="279"/>
      <c r="I55" s="279"/>
      <c r="J55" s="279"/>
    </row>
    <row r="56" spans="1:10">
      <c r="A56" s="240"/>
      <c r="B56" s="97"/>
      <c r="C56" s="285"/>
      <c r="D56" s="187" t="s">
        <v>71</v>
      </c>
      <c r="E56" s="203">
        <v>0</v>
      </c>
      <c r="F56" s="48"/>
      <c r="G56" s="201"/>
      <c r="H56" s="279"/>
      <c r="I56" s="279"/>
      <c r="J56" s="279"/>
    </row>
    <row r="57" spans="1:10">
      <c r="A57" s="239" t="s">
        <v>164</v>
      </c>
      <c r="B57" s="258" t="s">
        <v>148</v>
      </c>
      <c r="C57" s="283" t="s">
        <v>193</v>
      </c>
      <c r="D57" s="14" t="s">
        <v>199</v>
      </c>
      <c r="E57" s="43">
        <v>10</v>
      </c>
      <c r="F57" s="43"/>
      <c r="G57" s="327" t="s">
        <v>194</v>
      </c>
      <c r="H57" s="330"/>
      <c r="I57" s="321"/>
      <c r="J57" s="322"/>
    </row>
    <row r="58" spans="1:10">
      <c r="A58" s="244"/>
      <c r="B58" s="259"/>
      <c r="C58" s="284"/>
      <c r="D58" s="139" t="s">
        <v>200</v>
      </c>
      <c r="E58" s="45">
        <v>6</v>
      </c>
      <c r="F58" s="45"/>
      <c r="G58" s="328"/>
      <c r="H58" s="308"/>
      <c r="I58" s="309"/>
      <c r="J58" s="310"/>
    </row>
    <row r="59" spans="1:10">
      <c r="A59" s="244"/>
      <c r="B59" s="259"/>
      <c r="C59" s="284"/>
      <c r="D59" s="187" t="s">
        <v>201</v>
      </c>
      <c r="E59" s="48">
        <v>3</v>
      </c>
      <c r="F59" s="48"/>
      <c r="G59" s="329"/>
      <c r="H59" s="308"/>
      <c r="I59" s="309"/>
      <c r="J59" s="310"/>
    </row>
    <row r="60" spans="1:10" ht="10.15" customHeight="1">
      <c r="A60" s="244"/>
      <c r="B60" s="258" t="s">
        <v>202</v>
      </c>
      <c r="C60" s="258" t="s">
        <v>149</v>
      </c>
      <c r="D60" s="139" t="s">
        <v>196</v>
      </c>
      <c r="E60" s="46">
        <v>3</v>
      </c>
      <c r="F60" s="46"/>
      <c r="G60" s="222" t="s">
        <v>150</v>
      </c>
      <c r="H60" s="333"/>
      <c r="I60" s="334"/>
      <c r="J60" s="335"/>
    </row>
    <row r="61" spans="1:10" ht="10.15" customHeight="1">
      <c r="A61" s="244"/>
      <c r="B61" s="259"/>
      <c r="C61" s="259"/>
      <c r="D61" s="139" t="s">
        <v>197</v>
      </c>
      <c r="E61" s="46">
        <v>6</v>
      </c>
      <c r="F61" s="46"/>
      <c r="G61" s="200" t="s">
        <v>144</v>
      </c>
      <c r="H61" s="336"/>
      <c r="I61" s="337"/>
      <c r="J61" s="338"/>
    </row>
    <row r="62" spans="1:10" ht="10.15" customHeight="1">
      <c r="A62" s="244"/>
      <c r="B62" s="259"/>
      <c r="C62" s="259"/>
      <c r="D62" s="139" t="s">
        <v>198</v>
      </c>
      <c r="E62" s="46">
        <v>3</v>
      </c>
      <c r="F62" s="46"/>
      <c r="G62" s="220"/>
      <c r="H62" s="336"/>
      <c r="I62" s="337"/>
      <c r="J62" s="338"/>
    </row>
    <row r="63" spans="1:10" ht="10.15" hidden="1" customHeight="1">
      <c r="A63" s="29"/>
      <c r="B63" s="210"/>
      <c r="C63" s="286"/>
      <c r="D63" s="17"/>
      <c r="E63" s="46"/>
      <c r="F63" s="46"/>
      <c r="G63" s="220"/>
      <c r="H63" s="211"/>
      <c r="I63" s="212"/>
      <c r="J63" s="213"/>
    </row>
    <row r="64" spans="1:10" ht="8.25" customHeight="1">
      <c r="A64" s="239" t="s">
        <v>165</v>
      </c>
      <c r="B64" s="248" t="s">
        <v>57</v>
      </c>
      <c r="C64" s="98" t="s">
        <v>203</v>
      </c>
      <c r="D64" s="2" t="s">
        <v>16</v>
      </c>
      <c r="E64" s="34">
        <v>-12</v>
      </c>
      <c r="F64" s="43"/>
      <c r="G64" s="157" t="s">
        <v>0</v>
      </c>
      <c r="H64" s="311"/>
      <c r="I64" s="279"/>
      <c r="J64" s="279"/>
    </row>
    <row r="65" spans="1:10">
      <c r="A65" s="244"/>
      <c r="B65" s="249"/>
      <c r="C65" s="95" t="s">
        <v>108</v>
      </c>
      <c r="D65" s="3" t="s">
        <v>59</v>
      </c>
      <c r="E65" s="58">
        <v>-10</v>
      </c>
      <c r="F65" s="42"/>
      <c r="G65" s="159"/>
      <c r="H65" s="279"/>
      <c r="I65" s="279"/>
      <c r="J65" s="279"/>
    </row>
    <row r="66" spans="1:10">
      <c r="A66" s="244"/>
      <c r="B66" s="249"/>
      <c r="C66" s="87" t="s">
        <v>109</v>
      </c>
      <c r="D66" s="3" t="s">
        <v>60</v>
      </c>
      <c r="E66" s="25">
        <v>-8</v>
      </c>
      <c r="F66" s="41"/>
      <c r="G66" s="190" t="s">
        <v>146</v>
      </c>
      <c r="H66" s="279"/>
      <c r="I66" s="279"/>
      <c r="J66" s="279"/>
    </row>
    <row r="67" spans="1:10">
      <c r="A67" s="244"/>
      <c r="B67" s="249"/>
      <c r="C67" s="87" t="s">
        <v>136</v>
      </c>
      <c r="D67" s="3" t="s">
        <v>61</v>
      </c>
      <c r="E67" s="35">
        <v>-6</v>
      </c>
      <c r="F67" s="46"/>
      <c r="G67" s="190" t="s">
        <v>147</v>
      </c>
      <c r="H67" s="279"/>
      <c r="I67" s="279"/>
      <c r="J67" s="279"/>
    </row>
    <row r="68" spans="1:10">
      <c r="A68" s="244"/>
      <c r="B68" s="249"/>
      <c r="C68" s="87"/>
      <c r="D68" s="3" t="s">
        <v>62</v>
      </c>
      <c r="E68" s="25">
        <v>-4</v>
      </c>
      <c r="F68" s="41"/>
      <c r="G68" s="160"/>
      <c r="H68" s="279"/>
      <c r="I68" s="279"/>
      <c r="J68" s="279"/>
    </row>
    <row r="69" spans="1:10">
      <c r="A69" s="240"/>
      <c r="B69" s="250"/>
      <c r="C69" s="75"/>
      <c r="D69" s="16" t="s">
        <v>86</v>
      </c>
      <c r="E69" s="36">
        <v>0</v>
      </c>
      <c r="F69" s="48"/>
      <c r="G69" s="161"/>
      <c r="H69" s="279"/>
      <c r="I69" s="279"/>
      <c r="J69" s="279"/>
    </row>
    <row r="70" spans="1:10">
      <c r="A70" s="19"/>
      <c r="B70" s="19"/>
      <c r="C70" s="15"/>
      <c r="D70" s="114" t="s">
        <v>28</v>
      </c>
      <c r="E70" s="59">
        <v>58</v>
      </c>
      <c r="F70" s="111">
        <f>SUM(F44:F69)</f>
        <v>0</v>
      </c>
      <c r="H70" s="168"/>
      <c r="I70" s="168"/>
      <c r="J70" s="169"/>
    </row>
    <row r="71" spans="1:10" ht="12.75">
      <c r="A71" s="265" t="s">
        <v>31</v>
      </c>
      <c r="B71" s="266"/>
      <c r="C71" s="266"/>
      <c r="D71" s="266"/>
      <c r="E71" s="266"/>
      <c r="F71" s="266"/>
      <c r="G71" s="266"/>
      <c r="H71" s="179"/>
      <c r="I71" s="179"/>
      <c r="J71" s="180"/>
    </row>
    <row r="72" spans="1:10" ht="24.75" customHeight="1">
      <c r="A72" s="239" t="s">
        <v>166</v>
      </c>
      <c r="B72" s="258" t="s">
        <v>37</v>
      </c>
      <c r="C72" s="260" t="s">
        <v>23</v>
      </c>
      <c r="D72" s="121" t="s">
        <v>73</v>
      </c>
      <c r="E72" s="34">
        <v>10</v>
      </c>
      <c r="F72" s="49"/>
      <c r="G72" s="245" t="s">
        <v>69</v>
      </c>
      <c r="H72" s="320"/>
      <c r="I72" s="321"/>
      <c r="J72" s="322"/>
    </row>
    <row r="73" spans="1:10" ht="24.75">
      <c r="A73" s="244"/>
      <c r="B73" s="259"/>
      <c r="C73" s="261"/>
      <c r="D73" s="120" t="s">
        <v>72</v>
      </c>
      <c r="E73" s="25"/>
      <c r="F73" s="63"/>
      <c r="G73" s="246"/>
      <c r="H73" s="320"/>
      <c r="I73" s="321"/>
      <c r="J73" s="322"/>
    </row>
    <row r="74" spans="1:10" ht="24.75">
      <c r="A74" s="244"/>
      <c r="B74" s="259"/>
      <c r="C74" s="261"/>
      <c r="D74" s="118" t="s">
        <v>32</v>
      </c>
      <c r="E74" s="117">
        <v>8</v>
      </c>
      <c r="F74" s="104"/>
      <c r="G74" s="246"/>
      <c r="H74" s="320"/>
      <c r="I74" s="321"/>
      <c r="J74" s="322"/>
    </row>
    <row r="75" spans="1:10" ht="16.5">
      <c r="A75" s="244"/>
      <c r="B75" s="259"/>
      <c r="C75" s="261"/>
      <c r="D75" s="121" t="s">
        <v>33</v>
      </c>
      <c r="E75" s="25">
        <v>6</v>
      </c>
      <c r="F75" s="63"/>
      <c r="G75" s="246"/>
      <c r="H75" s="320"/>
      <c r="I75" s="321"/>
      <c r="J75" s="322"/>
    </row>
    <row r="76" spans="1:10" ht="33">
      <c r="A76" s="240"/>
      <c r="B76" s="129"/>
      <c r="C76" s="262"/>
      <c r="D76" s="121" t="s">
        <v>145</v>
      </c>
      <c r="E76" s="117">
        <v>4</v>
      </c>
      <c r="F76" s="50"/>
      <c r="G76" s="247"/>
      <c r="H76" s="320"/>
      <c r="I76" s="321"/>
      <c r="J76" s="322"/>
    </row>
    <row r="77" spans="1:10" ht="14.25" customHeight="1">
      <c r="A77" s="239" t="s">
        <v>167</v>
      </c>
      <c r="B77" s="283" t="s">
        <v>54</v>
      </c>
      <c r="C77" s="251" t="s">
        <v>55</v>
      </c>
      <c r="D77" s="199" t="s">
        <v>204</v>
      </c>
      <c r="E77" s="24">
        <v>6</v>
      </c>
      <c r="F77" s="64"/>
      <c r="G77" s="162" t="s">
        <v>0</v>
      </c>
      <c r="H77" s="279"/>
      <c r="I77" s="279"/>
      <c r="J77" s="279"/>
    </row>
    <row r="78" spans="1:10" ht="9" customHeight="1">
      <c r="A78" s="244"/>
      <c r="B78" s="284"/>
      <c r="C78" s="252"/>
      <c r="D78" s="119" t="s">
        <v>112</v>
      </c>
      <c r="E78" s="35">
        <v>5</v>
      </c>
      <c r="F78" s="50"/>
      <c r="G78" s="163"/>
      <c r="H78" s="279"/>
      <c r="I78" s="279"/>
      <c r="J78" s="279"/>
    </row>
    <row r="79" spans="1:10" ht="9" customHeight="1">
      <c r="A79" s="240"/>
      <c r="B79" s="284"/>
      <c r="C79" s="252"/>
      <c r="D79" s="133" t="s">
        <v>98</v>
      </c>
      <c r="E79" s="58">
        <v>4</v>
      </c>
      <c r="F79" s="146"/>
      <c r="G79" s="164"/>
      <c r="H79" s="279"/>
      <c r="I79" s="279"/>
      <c r="J79" s="279"/>
    </row>
    <row r="80" spans="1:10" ht="9" customHeight="1">
      <c r="A80" s="275" t="s">
        <v>153</v>
      </c>
      <c r="B80" s="284"/>
      <c r="C80" s="253" t="s">
        <v>93</v>
      </c>
      <c r="D80" s="144" t="s">
        <v>5</v>
      </c>
      <c r="E80" s="34">
        <v>3</v>
      </c>
      <c r="F80" s="86"/>
      <c r="G80" s="351" t="s">
        <v>94</v>
      </c>
      <c r="H80" s="279"/>
      <c r="I80" s="279"/>
      <c r="J80" s="279"/>
    </row>
    <row r="81" spans="1:10" ht="9" customHeight="1">
      <c r="A81" s="276"/>
      <c r="B81" s="284"/>
      <c r="C81" s="254"/>
      <c r="D81" s="148" t="s">
        <v>20</v>
      </c>
      <c r="E81" s="25">
        <v>0</v>
      </c>
      <c r="F81" s="149"/>
      <c r="G81" s="352"/>
      <c r="H81" s="279"/>
      <c r="I81" s="279"/>
      <c r="J81" s="279"/>
    </row>
    <row r="82" spans="1:10" ht="9" customHeight="1">
      <c r="A82" s="277"/>
      <c r="B82" s="284"/>
      <c r="C82" s="255"/>
      <c r="D82" s="145"/>
      <c r="E82" s="36"/>
      <c r="F82" s="147"/>
      <c r="G82" s="165"/>
      <c r="H82" s="279"/>
      <c r="I82" s="279"/>
      <c r="J82" s="279"/>
    </row>
    <row r="83" spans="1:10" ht="8.25" customHeight="1">
      <c r="A83" s="275" t="s">
        <v>153</v>
      </c>
      <c r="B83" s="284"/>
      <c r="C83" s="241" t="s">
        <v>84</v>
      </c>
      <c r="D83" s="10" t="s">
        <v>207</v>
      </c>
      <c r="E83" s="34">
        <v>5</v>
      </c>
      <c r="F83" s="49"/>
      <c r="G83" s="245" t="s">
        <v>126</v>
      </c>
      <c r="H83" s="311"/>
      <c r="I83" s="311"/>
      <c r="J83" s="311"/>
    </row>
    <row r="84" spans="1:10" ht="8.25" customHeight="1">
      <c r="A84" s="276"/>
      <c r="B84" s="284"/>
      <c r="C84" s="242"/>
      <c r="D84" s="10" t="s">
        <v>205</v>
      </c>
      <c r="E84" s="35">
        <v>9</v>
      </c>
      <c r="F84" s="50"/>
      <c r="G84" s="246"/>
      <c r="H84" s="311"/>
      <c r="I84" s="311"/>
      <c r="J84" s="311"/>
    </row>
    <row r="85" spans="1:10" ht="8.25" customHeight="1">
      <c r="A85" s="277"/>
      <c r="B85" s="284"/>
      <c r="C85" s="243"/>
      <c r="D85" s="10" t="s">
        <v>206</v>
      </c>
      <c r="E85" s="36">
        <v>5</v>
      </c>
      <c r="F85" s="182"/>
      <c r="G85" s="246"/>
      <c r="H85" s="311"/>
      <c r="I85" s="311"/>
      <c r="J85" s="311"/>
    </row>
    <row r="86" spans="1:10" ht="8.25" customHeight="1">
      <c r="A86" s="239">
        <v>4.5999999999999996</v>
      </c>
      <c r="B86" s="284"/>
      <c r="C86" s="241" t="s">
        <v>113</v>
      </c>
      <c r="D86" s="23" t="s">
        <v>5</v>
      </c>
      <c r="E86" s="117">
        <v>2</v>
      </c>
      <c r="F86" s="64"/>
      <c r="G86" s="245" t="s">
        <v>122</v>
      </c>
      <c r="H86" s="279"/>
      <c r="I86" s="279"/>
      <c r="J86" s="279"/>
    </row>
    <row r="87" spans="1:10" ht="26.25" customHeight="1">
      <c r="A87" s="240"/>
      <c r="B87" s="284"/>
      <c r="C87" s="243"/>
      <c r="D87" s="69" t="s">
        <v>20</v>
      </c>
      <c r="E87" s="58">
        <v>0</v>
      </c>
      <c r="F87" s="65"/>
      <c r="G87" s="246"/>
      <c r="H87" s="279"/>
      <c r="I87" s="279"/>
      <c r="J87" s="279"/>
    </row>
    <row r="88" spans="1:10" ht="8.25" customHeight="1">
      <c r="A88" s="239" t="s">
        <v>154</v>
      </c>
      <c r="B88" s="284"/>
      <c r="C88" s="256" t="s">
        <v>117</v>
      </c>
      <c r="D88" s="171" t="s">
        <v>5</v>
      </c>
      <c r="E88" s="172">
        <v>2</v>
      </c>
      <c r="F88" s="204"/>
      <c r="G88" s="345"/>
      <c r="H88" s="347"/>
      <c r="I88" s="321"/>
      <c r="J88" s="322"/>
    </row>
    <row r="89" spans="1:10" ht="9.6" customHeight="1">
      <c r="A89" s="240"/>
      <c r="B89" s="285"/>
      <c r="C89" s="257"/>
      <c r="D89" s="173" t="s">
        <v>20</v>
      </c>
      <c r="E89" s="174">
        <v>0</v>
      </c>
      <c r="F89" s="170"/>
      <c r="G89" s="346"/>
      <c r="H89" s="348"/>
      <c r="I89" s="349"/>
      <c r="J89" s="350"/>
    </row>
    <row r="90" spans="1:10" s="15" customFormat="1">
      <c r="A90" s="239" t="s">
        <v>168</v>
      </c>
      <c r="B90" s="258" t="s">
        <v>34</v>
      </c>
      <c r="C90" s="283" t="s">
        <v>114</v>
      </c>
      <c r="D90" s="23" t="s">
        <v>5</v>
      </c>
      <c r="E90" s="24">
        <v>0</v>
      </c>
      <c r="F90" s="64"/>
      <c r="G90" s="245" t="s">
        <v>115</v>
      </c>
      <c r="H90" s="279"/>
      <c r="I90" s="279"/>
      <c r="J90" s="279"/>
    </row>
    <row r="91" spans="1:10" s="15" customFormat="1" ht="10.5" customHeight="1">
      <c r="A91" s="244"/>
      <c r="B91" s="259"/>
      <c r="C91" s="285"/>
      <c r="D91" s="69" t="s">
        <v>20</v>
      </c>
      <c r="E91" s="57">
        <v>-4</v>
      </c>
      <c r="F91" s="65"/>
      <c r="G91" s="247"/>
      <c r="H91" s="279"/>
      <c r="I91" s="279"/>
      <c r="J91" s="279"/>
    </row>
    <row r="92" spans="1:10" s="15" customFormat="1">
      <c r="A92" s="244"/>
      <c r="B92" s="259" t="s">
        <v>29</v>
      </c>
      <c r="C92" s="263" t="s">
        <v>35</v>
      </c>
      <c r="D92" s="23" t="s">
        <v>5</v>
      </c>
      <c r="E92" s="24">
        <v>-4</v>
      </c>
      <c r="F92" s="64"/>
      <c r="G92" s="166" t="s">
        <v>0</v>
      </c>
      <c r="H92" s="279"/>
      <c r="I92" s="279"/>
      <c r="J92" s="279"/>
    </row>
    <row r="93" spans="1:10" ht="18" customHeight="1">
      <c r="A93" s="244"/>
      <c r="B93" s="259"/>
      <c r="C93" s="287"/>
      <c r="D93" s="119" t="s">
        <v>20</v>
      </c>
      <c r="E93" s="57">
        <v>0</v>
      </c>
      <c r="F93" s="65"/>
      <c r="G93" s="151"/>
      <c r="H93" s="279"/>
      <c r="I93" s="279"/>
      <c r="J93" s="279"/>
    </row>
    <row r="94" spans="1:10" ht="8.25" customHeight="1">
      <c r="A94" s="244"/>
      <c r="B94" s="259"/>
      <c r="C94" s="263" t="s">
        <v>87</v>
      </c>
      <c r="D94" s="140" t="s">
        <v>99</v>
      </c>
      <c r="E94" s="24">
        <v>5</v>
      </c>
      <c r="F94" s="64"/>
      <c r="G94" s="166" t="s">
        <v>0</v>
      </c>
      <c r="H94" s="279"/>
      <c r="I94" s="279"/>
      <c r="J94" s="279"/>
    </row>
    <row r="95" spans="1:10" ht="8.25" customHeight="1">
      <c r="A95" s="244"/>
      <c r="B95" s="259"/>
      <c r="C95" s="264"/>
      <c r="D95" s="140" t="s">
        <v>125</v>
      </c>
      <c r="E95" s="117">
        <v>3</v>
      </c>
      <c r="F95" s="104"/>
      <c r="G95" s="175"/>
      <c r="H95" s="279"/>
      <c r="I95" s="279"/>
      <c r="J95" s="279"/>
    </row>
    <row r="96" spans="1:10" ht="18" customHeight="1">
      <c r="A96" s="244"/>
      <c r="B96" s="259"/>
      <c r="C96" s="264"/>
      <c r="D96" s="136" t="s">
        <v>82</v>
      </c>
      <c r="E96" s="25">
        <v>2</v>
      </c>
      <c r="F96" s="63"/>
      <c r="G96" s="153"/>
      <c r="H96" s="279"/>
      <c r="I96" s="279"/>
      <c r="J96" s="279"/>
    </row>
    <row r="97" spans="1:10" s="15" customFormat="1">
      <c r="A97" s="244"/>
      <c r="B97" s="259"/>
      <c r="C97" s="263" t="s">
        <v>92</v>
      </c>
      <c r="D97" s="23" t="s">
        <v>5</v>
      </c>
      <c r="E97" s="24">
        <v>2</v>
      </c>
      <c r="F97" s="72"/>
      <c r="G97" s="154" t="s">
        <v>100</v>
      </c>
      <c r="H97" s="279"/>
      <c r="I97" s="279"/>
      <c r="J97" s="279"/>
    </row>
    <row r="98" spans="1:10" s="15" customFormat="1">
      <c r="A98" s="240"/>
      <c r="B98" s="286"/>
      <c r="C98" s="288"/>
      <c r="D98" s="69" t="s">
        <v>20</v>
      </c>
      <c r="E98" s="57">
        <v>0</v>
      </c>
      <c r="F98" s="73"/>
      <c r="G98" s="151"/>
      <c r="H98" s="279"/>
      <c r="I98" s="279"/>
      <c r="J98" s="279"/>
    </row>
    <row r="99" spans="1:10" s="15" customFormat="1" ht="8.25" customHeight="1">
      <c r="A99" s="239" t="s">
        <v>169</v>
      </c>
      <c r="B99" s="283" t="s">
        <v>47</v>
      </c>
      <c r="C99" s="283" t="s">
        <v>48</v>
      </c>
      <c r="D99" s="84" t="s">
        <v>63</v>
      </c>
      <c r="E99" s="34">
        <v>3</v>
      </c>
      <c r="F99" s="116"/>
      <c r="G99" s="167" t="s">
        <v>0</v>
      </c>
      <c r="H99" s="279"/>
      <c r="I99" s="279"/>
      <c r="J99" s="279"/>
    </row>
    <row r="100" spans="1:10" s="15" customFormat="1">
      <c r="A100" s="244"/>
      <c r="B100" s="284"/>
      <c r="C100" s="284"/>
      <c r="D100" s="85" t="s">
        <v>49</v>
      </c>
      <c r="E100" s="35"/>
      <c r="F100" s="124"/>
      <c r="G100" s="153" t="s">
        <v>53</v>
      </c>
      <c r="H100" s="279"/>
      <c r="I100" s="279"/>
      <c r="J100" s="279"/>
    </row>
    <row r="101" spans="1:10" s="15" customFormat="1">
      <c r="A101" s="244"/>
      <c r="B101" s="284"/>
      <c r="C101" s="284"/>
      <c r="D101" s="141" t="s">
        <v>50</v>
      </c>
      <c r="E101" s="36"/>
      <c r="F101" s="125"/>
      <c r="G101" s="161" t="s">
        <v>90</v>
      </c>
      <c r="H101" s="279"/>
      <c r="I101" s="279"/>
      <c r="J101" s="279"/>
    </row>
    <row r="102" spans="1:10" s="15" customFormat="1" ht="16.5">
      <c r="A102" s="244"/>
      <c r="B102" s="284"/>
      <c r="C102" s="284"/>
      <c r="D102" s="134" t="s">
        <v>64</v>
      </c>
      <c r="E102" s="34">
        <v>3</v>
      </c>
      <c r="F102" s="86"/>
      <c r="G102" s="153" t="s">
        <v>56</v>
      </c>
      <c r="H102" s="279"/>
      <c r="I102" s="279"/>
      <c r="J102" s="279"/>
    </row>
    <row r="103" spans="1:10" s="15" customFormat="1">
      <c r="A103" s="244"/>
      <c r="B103" s="284"/>
      <c r="C103" s="284"/>
      <c r="D103" s="142" t="s">
        <v>51</v>
      </c>
      <c r="E103" s="34">
        <v>3</v>
      </c>
      <c r="F103" s="123"/>
      <c r="G103" s="267" t="s">
        <v>89</v>
      </c>
      <c r="H103" s="279"/>
      <c r="I103" s="279"/>
      <c r="J103" s="279"/>
    </row>
    <row r="104" spans="1:10" s="15" customFormat="1">
      <c r="A104" s="244"/>
      <c r="B104" s="284"/>
      <c r="C104" s="284"/>
      <c r="D104" s="87" t="s">
        <v>52</v>
      </c>
      <c r="E104" s="35"/>
      <c r="F104" s="53"/>
      <c r="G104" s="268"/>
      <c r="H104" s="279"/>
      <c r="I104" s="279"/>
      <c r="J104" s="279"/>
    </row>
    <row r="105" spans="1:10" s="15" customFormat="1">
      <c r="A105" s="240"/>
      <c r="B105" s="285"/>
      <c r="C105" s="285"/>
      <c r="D105" s="87" t="s">
        <v>88</v>
      </c>
      <c r="E105" s="35"/>
      <c r="F105" s="53"/>
      <c r="G105" s="268"/>
      <c r="H105" s="279"/>
      <c r="I105" s="279"/>
      <c r="J105" s="279"/>
    </row>
    <row r="106" spans="1:10" s="15" customFormat="1" ht="8.25" customHeight="1">
      <c r="A106" s="239" t="s">
        <v>155</v>
      </c>
      <c r="B106" s="281" t="s">
        <v>38</v>
      </c>
      <c r="C106" s="282" t="s">
        <v>116</v>
      </c>
      <c r="D106" s="23" t="s">
        <v>5</v>
      </c>
      <c r="E106" s="24">
        <v>3</v>
      </c>
      <c r="F106" s="64"/>
      <c r="G106" s="267" t="s">
        <v>97</v>
      </c>
      <c r="H106" s="278"/>
      <c r="I106" s="279"/>
      <c r="J106" s="279"/>
    </row>
    <row r="107" spans="1:10" s="15" customFormat="1" ht="26.25" customHeight="1">
      <c r="A107" s="240"/>
      <c r="B107" s="248"/>
      <c r="C107" s="283"/>
      <c r="D107" s="133" t="s">
        <v>20</v>
      </c>
      <c r="E107" s="58">
        <v>0</v>
      </c>
      <c r="F107" s="146"/>
      <c r="G107" s="268"/>
      <c r="H107" s="280"/>
      <c r="I107" s="280"/>
      <c r="J107" s="280"/>
    </row>
    <row r="108" spans="1:10" s="15" customFormat="1" ht="23.25" customHeight="1">
      <c r="A108" s="239" t="s">
        <v>156</v>
      </c>
      <c r="B108" s="176" t="s">
        <v>95</v>
      </c>
      <c r="C108" s="283" t="s">
        <v>214</v>
      </c>
      <c r="D108" s="33" t="s">
        <v>5</v>
      </c>
      <c r="E108" s="24">
        <v>7</v>
      </c>
      <c r="F108" s="64"/>
      <c r="G108" s="267" t="s">
        <v>137</v>
      </c>
      <c r="H108" s="289"/>
      <c r="I108" s="289"/>
      <c r="J108" s="290"/>
    </row>
    <row r="109" spans="1:10" s="15" customFormat="1" ht="10.5" customHeight="1">
      <c r="A109" s="240"/>
      <c r="B109" s="129"/>
      <c r="C109" s="285"/>
      <c r="D109" s="177" t="s">
        <v>20</v>
      </c>
      <c r="E109" s="36">
        <v>0</v>
      </c>
      <c r="F109" s="182"/>
      <c r="G109" s="291"/>
      <c r="H109" s="292"/>
      <c r="I109" s="292"/>
      <c r="J109" s="293"/>
    </row>
    <row r="110" spans="1:10" s="15" customFormat="1">
      <c r="A110" s="20"/>
      <c r="B110" s="70"/>
      <c r="C110" s="71"/>
      <c r="D110" s="114" t="s">
        <v>36</v>
      </c>
      <c r="E110" s="68">
        <v>58</v>
      </c>
      <c r="F110" s="93">
        <f>SUM(F72:F109)</f>
        <v>0</v>
      </c>
      <c r="G110" s="11"/>
      <c r="H110" s="128"/>
      <c r="I110" s="128"/>
    </row>
    <row r="111" spans="1:10">
      <c r="B111" s="19"/>
      <c r="C111" s="22"/>
      <c r="D111" s="27"/>
      <c r="E111" s="59"/>
      <c r="F111" s="53"/>
      <c r="G111" s="26"/>
      <c r="H111" s="32"/>
      <c r="I111" s="32"/>
    </row>
    <row r="112" spans="1:10">
      <c r="B112" s="19"/>
      <c r="C112" s="22"/>
      <c r="D112" s="27"/>
      <c r="E112" s="59"/>
      <c r="F112" s="53"/>
      <c r="G112" s="26"/>
      <c r="H112" s="32"/>
      <c r="I112" s="32"/>
    </row>
    <row r="113" spans="1:9">
      <c r="B113" s="19"/>
      <c r="C113" s="22"/>
      <c r="D113" s="27"/>
      <c r="E113" s="59"/>
      <c r="F113" s="53"/>
      <c r="G113" s="26"/>
      <c r="H113" s="32"/>
      <c r="I113" s="32"/>
    </row>
    <row r="114" spans="1:9" ht="9" thickBot="1">
      <c r="B114" s="19"/>
      <c r="C114" s="22"/>
      <c r="D114" s="27"/>
      <c r="E114" s="59"/>
      <c r="F114" s="53"/>
      <c r="G114" s="26"/>
      <c r="H114" s="32"/>
      <c r="I114" s="32"/>
    </row>
    <row r="115" spans="1:9">
      <c r="B115" s="19"/>
      <c r="C115" s="22"/>
      <c r="D115" s="269" t="s">
        <v>40</v>
      </c>
      <c r="E115" s="270"/>
      <c r="F115" s="270"/>
      <c r="G115" s="271"/>
      <c r="H115" s="32"/>
      <c r="I115" s="32"/>
    </row>
    <row r="116" spans="1:9" ht="9" thickBot="1">
      <c r="B116" s="19"/>
      <c r="C116" s="22"/>
      <c r="D116" s="272"/>
      <c r="E116" s="273"/>
      <c r="F116" s="273"/>
      <c r="G116" s="274"/>
      <c r="H116" s="32"/>
      <c r="I116" s="32"/>
    </row>
    <row r="117" spans="1:9">
      <c r="D117" s="66" t="s">
        <v>208</v>
      </c>
      <c r="E117" s="60">
        <v>77</v>
      </c>
      <c r="F117" s="51">
        <f>F32</f>
        <v>0</v>
      </c>
      <c r="G117" s="38">
        <f>SUM(F117/E117)</f>
        <v>0</v>
      </c>
      <c r="H117" s="32"/>
      <c r="I117" s="32"/>
    </row>
    <row r="118" spans="1:9">
      <c r="D118" s="67" t="s">
        <v>209</v>
      </c>
      <c r="E118" s="61">
        <v>7</v>
      </c>
      <c r="F118" s="52">
        <f>F41</f>
        <v>0</v>
      </c>
      <c r="G118" s="21">
        <f>SUM(F118/E118)</f>
        <v>0</v>
      </c>
      <c r="H118" s="32"/>
      <c r="I118" s="32"/>
    </row>
    <row r="119" spans="1:9" ht="9" customHeight="1">
      <c r="A119" s="76"/>
      <c r="D119" s="67" t="s">
        <v>210</v>
      </c>
      <c r="E119" s="61">
        <v>58</v>
      </c>
      <c r="F119" s="52">
        <f>F70</f>
        <v>0</v>
      </c>
      <c r="G119" s="21">
        <f>SUM(F119/E119)</f>
        <v>0</v>
      </c>
      <c r="H119" s="32"/>
      <c r="I119" s="32"/>
    </row>
    <row r="120" spans="1:9">
      <c r="D120" s="67" t="s">
        <v>211</v>
      </c>
      <c r="E120" s="61">
        <v>58</v>
      </c>
      <c r="F120" s="52">
        <f>F110</f>
        <v>0</v>
      </c>
      <c r="G120" s="21">
        <f>SUM(F120/E120)</f>
        <v>0</v>
      </c>
    </row>
    <row r="121" spans="1:9" ht="9" thickBot="1">
      <c r="A121" s="90"/>
      <c r="D121" s="28" t="s">
        <v>212</v>
      </c>
      <c r="E121" s="62">
        <f>SUM(E117:E120)</f>
        <v>200</v>
      </c>
      <c r="F121" s="181">
        <f>SUM(F117:F120)</f>
        <v>0</v>
      </c>
      <c r="G121" s="39">
        <f>SUM(F121/E121)</f>
        <v>0</v>
      </c>
    </row>
    <row r="122" spans="1:9">
      <c r="A122" s="19"/>
      <c r="D122" s="30"/>
      <c r="E122" s="59"/>
      <c r="F122" s="53"/>
      <c r="G122" s="74"/>
    </row>
    <row r="123" spans="1:9">
      <c r="A123" s="92"/>
      <c r="D123" s="30"/>
      <c r="E123" s="59"/>
      <c r="F123" s="53"/>
      <c r="G123" s="74"/>
    </row>
    <row r="124" spans="1:9" ht="12.75">
      <c r="A124" s="135" t="s">
        <v>123</v>
      </c>
      <c r="B124" s="127"/>
      <c r="C124" s="127"/>
      <c r="D124" s="127"/>
      <c r="E124" s="127"/>
      <c r="F124" s="127"/>
      <c r="G124" s="127"/>
    </row>
    <row r="125" spans="1:9" ht="28.15" customHeight="1">
      <c r="A125" s="82">
        <v>1</v>
      </c>
      <c r="B125" s="238" t="s">
        <v>45</v>
      </c>
      <c r="C125" s="238"/>
      <c r="D125" s="238"/>
      <c r="E125" s="238"/>
      <c r="F125" s="78"/>
      <c r="G125" s="79"/>
    </row>
    <row r="126" spans="1:9" ht="38.25" customHeight="1">
      <c r="A126" s="230" t="s">
        <v>170</v>
      </c>
      <c r="B126" s="238" t="s">
        <v>44</v>
      </c>
      <c r="C126" s="238"/>
      <c r="D126" s="238"/>
      <c r="E126" s="238"/>
      <c r="F126" s="238"/>
      <c r="G126" s="79"/>
    </row>
    <row r="127" spans="1:9" ht="12.75">
      <c r="A127" s="83">
        <v>2</v>
      </c>
      <c r="B127" s="238" t="s">
        <v>41</v>
      </c>
      <c r="C127" s="238"/>
      <c r="D127" s="238"/>
      <c r="E127" s="238"/>
      <c r="F127" s="238"/>
      <c r="G127" s="79"/>
    </row>
    <row r="128" spans="1:9" ht="12.75">
      <c r="A128" s="83">
        <v>3</v>
      </c>
      <c r="B128" s="238" t="s">
        <v>46</v>
      </c>
      <c r="C128" s="238"/>
      <c r="D128" s="238"/>
      <c r="E128" s="238"/>
      <c r="F128" s="238"/>
      <c r="G128" s="79"/>
    </row>
    <row r="129" spans="1:9" ht="12.75">
      <c r="A129" s="83">
        <v>4</v>
      </c>
      <c r="B129" s="238" t="s">
        <v>42</v>
      </c>
      <c r="C129" s="238"/>
      <c r="D129" s="238"/>
      <c r="E129" s="238"/>
      <c r="F129" s="238"/>
      <c r="G129" s="79"/>
    </row>
    <row r="130" spans="1:9" ht="12.75">
      <c r="A130" s="83">
        <v>5</v>
      </c>
      <c r="B130" s="238" t="s">
        <v>43</v>
      </c>
      <c r="C130" s="238"/>
      <c r="D130" s="238"/>
      <c r="E130" s="238"/>
      <c r="F130" s="238"/>
      <c r="G130" s="79"/>
    </row>
    <row r="131" spans="1:9" ht="12.75">
      <c r="B131" s="76"/>
      <c r="C131" s="80"/>
      <c r="D131" s="81"/>
      <c r="E131" s="77"/>
      <c r="F131" s="78"/>
      <c r="G131" s="79"/>
    </row>
    <row r="132" spans="1:9" ht="33" customHeight="1">
      <c r="A132" s="331" t="s">
        <v>213</v>
      </c>
      <c r="B132" s="331"/>
      <c r="C132" s="331"/>
      <c r="D132" s="331"/>
      <c r="E132" s="331"/>
      <c r="F132" s="331"/>
      <c r="G132" s="126"/>
    </row>
    <row r="133" spans="1:9" s="15" customFormat="1">
      <c r="A133" s="20"/>
      <c r="B133" s="19"/>
      <c r="C133" s="237"/>
      <c r="D133" s="89"/>
      <c r="E133" s="37"/>
      <c r="F133" s="54"/>
      <c r="G133" s="91"/>
      <c r="H133" s="128"/>
      <c r="I133" s="128"/>
    </row>
    <row r="134" spans="1:9" s="15" customFormat="1">
      <c r="A134" s="20"/>
      <c r="B134" s="19"/>
      <c r="C134" s="237"/>
      <c r="D134" s="89"/>
      <c r="E134" s="37"/>
      <c r="F134" s="54"/>
      <c r="G134" s="91"/>
      <c r="H134" s="128"/>
      <c r="I134" s="128"/>
    </row>
    <row r="135" spans="1:9" s="15" customFormat="1">
      <c r="A135" s="20"/>
      <c r="B135" s="19"/>
      <c r="D135" s="89"/>
      <c r="E135" s="37"/>
      <c r="F135" s="54"/>
      <c r="G135" s="91"/>
      <c r="H135" s="128"/>
      <c r="I135" s="128"/>
    </row>
  </sheetData>
  <mergeCells count="132">
    <mergeCell ref="H76:J76"/>
    <mergeCell ref="H90:J91"/>
    <mergeCell ref="H64:J69"/>
    <mergeCell ref="A132:F132"/>
    <mergeCell ref="C18:C20"/>
    <mergeCell ref="B18:B20"/>
    <mergeCell ref="A7:A10"/>
    <mergeCell ref="A18:A23"/>
    <mergeCell ref="H18:J20"/>
    <mergeCell ref="H60:J62"/>
    <mergeCell ref="C60:C63"/>
    <mergeCell ref="B77:B89"/>
    <mergeCell ref="D37:D39"/>
    <mergeCell ref="E37:E39"/>
    <mergeCell ref="F37:F39"/>
    <mergeCell ref="G88:G89"/>
    <mergeCell ref="G83:G85"/>
    <mergeCell ref="B60:B62"/>
    <mergeCell ref="H88:J89"/>
    <mergeCell ref="G80:G81"/>
    <mergeCell ref="H77:J79"/>
    <mergeCell ref="H80:J82"/>
    <mergeCell ref="H83:J85"/>
    <mergeCell ref="H86:J87"/>
    <mergeCell ref="H72:J72"/>
    <mergeCell ref="H73:J73"/>
    <mergeCell ref="H74:J74"/>
    <mergeCell ref="H75:J75"/>
    <mergeCell ref="H11:J13"/>
    <mergeCell ref="H14:J17"/>
    <mergeCell ref="A14:A16"/>
    <mergeCell ref="A11:A13"/>
    <mergeCell ref="E3:F3"/>
    <mergeCell ref="A6:G6"/>
    <mergeCell ref="C7:C10"/>
    <mergeCell ref="G7:G10"/>
    <mergeCell ref="B11:B13"/>
    <mergeCell ref="C11:C13"/>
    <mergeCell ref="D12:D13"/>
    <mergeCell ref="A49:A52"/>
    <mergeCell ref="A53:A56"/>
    <mergeCell ref="A57:A62"/>
    <mergeCell ref="A64:A69"/>
    <mergeCell ref="H3:J4"/>
    <mergeCell ref="B57:B59"/>
    <mergeCell ref="C57:C59"/>
    <mergeCell ref="G57:G59"/>
    <mergeCell ref="H57:J59"/>
    <mergeCell ref="H6:J6"/>
    <mergeCell ref="H5:J5"/>
    <mergeCell ref="A34:G34"/>
    <mergeCell ref="C35:C39"/>
    <mergeCell ref="G35:G40"/>
    <mergeCell ref="B14:B15"/>
    <mergeCell ref="C14:C17"/>
    <mergeCell ref="B21:B23"/>
    <mergeCell ref="C21:C23"/>
    <mergeCell ref="H24:J27"/>
    <mergeCell ref="A43:G43"/>
    <mergeCell ref="A44:A46"/>
    <mergeCell ref="B44:B46"/>
    <mergeCell ref="C44:C46"/>
    <mergeCell ref="H53:J56"/>
    <mergeCell ref="H7:J10"/>
    <mergeCell ref="A47:A48"/>
    <mergeCell ref="B47:B48"/>
    <mergeCell ref="C47:C48"/>
    <mergeCell ref="C24:C25"/>
    <mergeCell ref="G24:G27"/>
    <mergeCell ref="C26:C27"/>
    <mergeCell ref="A28:A31"/>
    <mergeCell ref="C28:C31"/>
    <mergeCell ref="G28:G31"/>
    <mergeCell ref="H21:J23"/>
    <mergeCell ref="H35:J40"/>
    <mergeCell ref="H47:J48"/>
    <mergeCell ref="H49:J52"/>
    <mergeCell ref="C49:C52"/>
    <mergeCell ref="G49:G52"/>
    <mergeCell ref="C53:C56"/>
    <mergeCell ref="H28:J31"/>
    <mergeCell ref="H44:J46"/>
    <mergeCell ref="G106:G107"/>
    <mergeCell ref="D115:G116"/>
    <mergeCell ref="B125:E125"/>
    <mergeCell ref="A77:A79"/>
    <mergeCell ref="A80:A82"/>
    <mergeCell ref="A83:A85"/>
    <mergeCell ref="H106:J107"/>
    <mergeCell ref="H97:J98"/>
    <mergeCell ref="H99:J101"/>
    <mergeCell ref="H102:J102"/>
    <mergeCell ref="H103:J105"/>
    <mergeCell ref="B106:B107"/>
    <mergeCell ref="C106:C107"/>
    <mergeCell ref="C99:C105"/>
    <mergeCell ref="B90:B98"/>
    <mergeCell ref="C90:C91"/>
    <mergeCell ref="C92:C93"/>
    <mergeCell ref="C97:C98"/>
    <mergeCell ref="B99:B105"/>
    <mergeCell ref="H92:J93"/>
    <mergeCell ref="H94:J96"/>
    <mergeCell ref="G103:G105"/>
    <mergeCell ref="G108:J109"/>
    <mergeCell ref="C108:C109"/>
    <mergeCell ref="G72:G76"/>
    <mergeCell ref="B64:B69"/>
    <mergeCell ref="C77:C79"/>
    <mergeCell ref="C80:C82"/>
    <mergeCell ref="C88:C89"/>
    <mergeCell ref="B72:B75"/>
    <mergeCell ref="C72:C76"/>
    <mergeCell ref="C94:C96"/>
    <mergeCell ref="G86:G87"/>
    <mergeCell ref="A71:G71"/>
    <mergeCell ref="G90:G91"/>
    <mergeCell ref="A72:A76"/>
    <mergeCell ref="C133:C134"/>
    <mergeCell ref="B126:F126"/>
    <mergeCell ref="B127:F127"/>
    <mergeCell ref="B128:F128"/>
    <mergeCell ref="B129:F129"/>
    <mergeCell ref="B130:F130"/>
    <mergeCell ref="A86:A87"/>
    <mergeCell ref="A88:A89"/>
    <mergeCell ref="C83:C85"/>
    <mergeCell ref="C86:C87"/>
    <mergeCell ref="A90:A98"/>
    <mergeCell ref="A99:A105"/>
    <mergeCell ref="A106:A107"/>
    <mergeCell ref="A108:A109"/>
  </mergeCells>
  <pageMargins left="0.2" right="0.2" top="0.47" bottom="0.27" header="0.22" footer="0.3"/>
  <pageSetup paperSize="5" orientation="landscape" r:id="rId1"/>
  <headerFooter>
    <oddHeader>&amp;C&amp;"Arial,Bold"DOH CHAMP 5 Rating and Ranking Criteria&amp;KFF0000 &amp;R&amp;D</oddHeader>
  </headerFooter>
  <rowBreaks count="2" manualBreakCount="2">
    <brk id="52"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3-8-13 Clean Version</vt:lpstr>
    </vt:vector>
  </TitlesOfParts>
  <Company>Dept. of Economic &amp; Community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MAT</cp:lastModifiedBy>
  <cp:lastPrinted>2014-04-11T21:03:26Z</cp:lastPrinted>
  <dcterms:created xsi:type="dcterms:W3CDTF">2006-07-11T11:53:47Z</dcterms:created>
  <dcterms:modified xsi:type="dcterms:W3CDTF">2014-04-14T20:06:44Z</dcterms:modified>
</cp:coreProperties>
</file>