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S:\1. Admin\Website\CLMRN Interim TAB_06Mar23\"/>
    </mc:Choice>
  </mc:AlternateContent>
  <xr:revisionPtr revIDLastSave="0" documentId="13_ncr:1_{A54B280F-5B2A-410F-960F-6E4D68523A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ader P25" sheetId="2" r:id="rId1"/>
    <sheet name="Check List P25" sheetId="1" r:id="rId2"/>
    <sheet name="Remotes Check P25" sheetId="4" r:id="rId3"/>
    <sheet name="Coverage Baseline P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B1" i="5"/>
  <c r="F1" i="4"/>
  <c r="B1" i="1"/>
  <c r="B2" i="1"/>
  <c r="E33" i="1"/>
  <c r="E18" i="2" l="1"/>
  <c r="C23" i="4" l="1"/>
  <c r="C24" i="4"/>
  <c r="C25" i="4"/>
  <c r="C26" i="4"/>
  <c r="C27" i="4"/>
  <c r="C28" i="4"/>
  <c r="C29" i="4"/>
  <c r="C30" i="4"/>
  <c r="C31" i="4"/>
  <c r="C32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6" i="4"/>
  <c r="G3" i="4" s="1"/>
  <c r="E19" i="2" l="1"/>
  <c r="E17" i="2"/>
  <c r="E16" i="2"/>
  <c r="E20" i="2" l="1"/>
  <c r="F2" i="4" l="1"/>
  <c r="B7" i="4"/>
  <c r="B8" i="4" s="1"/>
  <c r="B9" i="4" l="1"/>
  <c r="B10" i="4" l="1"/>
  <c r="B11" i="4" l="1"/>
  <c r="B12" i="4" l="1"/>
  <c r="B13" i="4" l="1"/>
  <c r="B14" i="4" l="1"/>
  <c r="B15" i="4" l="1"/>
  <c r="B16" i="4" l="1"/>
  <c r="B17" i="4" l="1"/>
  <c r="B18" i="4" l="1"/>
  <c r="B19" i="4" l="1"/>
  <c r="B20" i="4" l="1"/>
  <c r="B21" i="4" l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</calcChain>
</file>

<file path=xl/sharedStrings.xml><?xml version="1.0" encoding="utf-8"?>
<sst xmlns="http://schemas.openxmlformats.org/spreadsheetml/2006/main" count="261" uniqueCount="148">
  <si>
    <t>Audio Test results (DAQ 3.4)</t>
  </si>
  <si>
    <t>Uplink gain adjustment</t>
  </si>
  <si>
    <t>Enclosure signage</t>
  </si>
  <si>
    <t>Battery Back up Test</t>
  </si>
  <si>
    <t>Tel:</t>
  </si>
  <si>
    <t>Email:</t>
  </si>
  <si>
    <t>Company:</t>
  </si>
  <si>
    <t>BDA located in room:</t>
  </si>
  <si>
    <t>Test Date:</t>
  </si>
  <si>
    <t>Building Manager contact info:</t>
  </si>
  <si>
    <t>Emergency Contact info</t>
  </si>
  <si>
    <t>BDA Brand/Model Number</t>
  </si>
  <si>
    <t>IP address</t>
  </si>
  <si>
    <t>Password</t>
  </si>
  <si>
    <t>FAIL</t>
  </si>
  <si>
    <t>Labeling (cables, antennas, Remotes)</t>
  </si>
  <si>
    <t>4D</t>
  </si>
  <si>
    <t>George Washington Univ. Hosp</t>
  </si>
  <si>
    <t xml:space="preserve">Fletcher Johnson </t>
  </si>
  <si>
    <t>Georgetown Univ. Hosp.</t>
  </si>
  <si>
    <t>One Judiciary Sq.</t>
  </si>
  <si>
    <t>Reeves Ctr.</t>
  </si>
  <si>
    <t>Rhode Island</t>
  </si>
  <si>
    <t>St. Elizabeth's Hospital</t>
  </si>
  <si>
    <t>UDC Bldg. 41</t>
  </si>
  <si>
    <t>Donor Site</t>
  </si>
  <si>
    <t>OUC rep. technical Name</t>
  </si>
  <si>
    <t>Path Loss (dB)</t>
  </si>
  <si>
    <t>Donor Site Name</t>
  </si>
  <si>
    <t>Site Code &amp; Name:</t>
  </si>
  <si>
    <t>Number of remotes</t>
  </si>
  <si>
    <t>Number of Remotes:</t>
  </si>
  <si>
    <t>Frequencies</t>
  </si>
  <si>
    <t>OK</t>
  </si>
  <si>
    <t>Remotes</t>
  </si>
  <si>
    <t>Channel 1</t>
  </si>
  <si>
    <t>Channel 2</t>
  </si>
  <si>
    <t>Channel 3</t>
  </si>
  <si>
    <t>Channel 4</t>
  </si>
  <si>
    <t>Channel 5</t>
  </si>
  <si>
    <t>Channel 6</t>
  </si>
  <si>
    <t>Channel 7</t>
  </si>
  <si>
    <t>Channel 8</t>
  </si>
  <si>
    <t>Channel 9</t>
  </si>
  <si>
    <t>Channel 10</t>
  </si>
  <si>
    <t>Channel 11</t>
  </si>
  <si>
    <t>Channel 12</t>
  </si>
  <si>
    <t>Channel 13</t>
  </si>
  <si>
    <t>Channel 14</t>
  </si>
  <si>
    <t>Channel 15</t>
  </si>
  <si>
    <t>Channel 16</t>
  </si>
  <si>
    <t>Channel 17</t>
  </si>
  <si>
    <t>Channel 18</t>
  </si>
  <si>
    <t>Channel 19</t>
  </si>
  <si>
    <t>Channel 20</t>
  </si>
  <si>
    <t>Channel 21</t>
  </si>
  <si>
    <t>Channel 22</t>
  </si>
  <si>
    <t>Channel 23</t>
  </si>
  <si>
    <t>Channel 24</t>
  </si>
  <si>
    <t>Channel 25</t>
  </si>
  <si>
    <t>Channel 26</t>
  </si>
  <si>
    <t>Channel 27</t>
  </si>
  <si>
    <t>Channel 28</t>
  </si>
  <si>
    <t>Channel 29</t>
  </si>
  <si>
    <t>KO</t>
  </si>
  <si>
    <t>Fringe areas:</t>
  </si>
  <si>
    <t>Those are elevators lobbies, exist stairs, exit path ways, emergency and standby power rooms, and any location the testing sowed the coverage was the weakest.</t>
  </si>
  <si>
    <t>Area ID</t>
  </si>
  <si>
    <t>Name</t>
  </si>
  <si>
    <t>Location description</t>
  </si>
  <si>
    <t>ANTENNA BASELINE REFERENCE LEVELS</t>
  </si>
  <si>
    <t>fail</t>
  </si>
  <si>
    <t>Active. #</t>
  </si>
  <si>
    <t>Ant. Label</t>
  </si>
  <si>
    <t>RSSI</t>
  </si>
  <si>
    <t>Floor B1</t>
  </si>
  <si>
    <t>Floor  B2</t>
  </si>
  <si>
    <t>Result</t>
  </si>
  <si>
    <t xml:space="preserve">PASS </t>
  </si>
  <si>
    <t>Site:</t>
  </si>
  <si>
    <t>Date:</t>
  </si>
  <si>
    <t>Head End Room</t>
  </si>
  <si>
    <t>NEMA4-Type Enclosure BDA</t>
  </si>
  <si>
    <t>NEMA4-Type Enclosure Fiber DAS Headend</t>
  </si>
  <si>
    <t>NEMA4-Type Enclosure Batteries</t>
  </si>
  <si>
    <t>Rooftop</t>
  </si>
  <si>
    <t>Antenna</t>
  </si>
  <si>
    <t>Grounding</t>
  </si>
  <si>
    <t>Alarms</t>
  </si>
  <si>
    <t>Remote access to monitoring</t>
  </si>
  <si>
    <t>BDA Check</t>
  </si>
  <si>
    <t>TESTING</t>
  </si>
  <si>
    <t>29 Frequencies programmed (UL &amp; DL)</t>
  </si>
  <si>
    <t>Spectrum scan check</t>
  </si>
  <si>
    <t>Attach screen capture</t>
  </si>
  <si>
    <t>Channels 12.5 kHz wide</t>
  </si>
  <si>
    <t>Level check across band</t>
  </si>
  <si>
    <t>Host noise measurement</t>
  </si>
  <si>
    <t>Noise measurement out of BDA</t>
  </si>
  <si>
    <t>BDA UL Output noise</t>
  </si>
  <si>
    <t>Noise Contribution to host site</t>
  </si>
  <si>
    <t>UserName</t>
  </si>
  <si>
    <t>Host Site Noise Reference Level</t>
  </si>
  <si>
    <t>Required</t>
  </si>
  <si>
    <t>PASS</t>
  </si>
  <si>
    <t>Value</t>
  </si>
  <si>
    <t>Comment (include what failed/passed)</t>
  </si>
  <si>
    <t>Fiber DAS HeadEnd located in room</t>
  </si>
  <si>
    <t>Fiber DAS Brand/Model Number</t>
  </si>
  <si>
    <t xml:space="preserve">Uplink Noise contribution evaluation </t>
  </si>
  <si>
    <t>Room Location</t>
  </si>
  <si>
    <t>Labeling</t>
  </si>
  <si>
    <t>Room 1</t>
  </si>
  <si>
    <t>Floor 13</t>
  </si>
  <si>
    <t>Floor 12</t>
  </si>
  <si>
    <t>Floor 11</t>
  </si>
  <si>
    <t>Floor 10</t>
  </si>
  <si>
    <t>Floor 9</t>
  </si>
  <si>
    <t>Floor 8</t>
  </si>
  <si>
    <t>Floor 7</t>
  </si>
  <si>
    <t>Floor 6</t>
  </si>
  <si>
    <t>Floor 5</t>
  </si>
  <si>
    <t>Floor 4</t>
  </si>
  <si>
    <t>Floor 3</t>
  </si>
  <si>
    <t>Floor 2</t>
  </si>
  <si>
    <t>Floor 1</t>
  </si>
  <si>
    <t>Commercial DAS interference check (if applicable)</t>
  </si>
  <si>
    <t>Description of building readiness &amp; other comments as necessary</t>
  </si>
  <si>
    <t>Hot Link Level</t>
  </si>
  <si>
    <t>Attenuation Added</t>
  </si>
  <si>
    <t>Hotlink after attenuation</t>
  </si>
  <si>
    <t>Remote 01</t>
  </si>
  <si>
    <t>Address:</t>
  </si>
  <si>
    <t>City, State Zipcode</t>
  </si>
  <si>
    <t>DAS Antennas RSSI measurements baseline (Remotes check tab)</t>
  </si>
  <si>
    <t>Local shut down test</t>
  </si>
  <si>
    <t>Battery battery Check</t>
  </si>
  <si>
    <t>Battery function Check</t>
  </si>
  <si>
    <t>Top 3 UL RSSI</t>
  </si>
  <si>
    <t>Top 3 UL Sites</t>
  </si>
  <si>
    <t>Bda pathloss</t>
  </si>
  <si>
    <t>BDA/Headend Battery/Alarming</t>
  </si>
  <si>
    <t>Control Channel DL RSSI</t>
  </si>
  <si>
    <t>Frequencies availability verification (BDA or Remotes Tab</t>
  </si>
  <si>
    <t>Private LMR  radio system interference check (if applicable)</t>
  </si>
  <si>
    <t>R</t>
  </si>
  <si>
    <t>Remote access to BDA</t>
  </si>
  <si>
    <t>Path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</si>
</sst>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Wingdings 2"/>
      <family val="1"/>
      <charset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Wingdings 2"/>
      <family val="1"/>
      <charset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0" fontId="19" fillId="5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7" xfId="0" applyFont="1" applyBorder="1"/>
    <xf numFmtId="0" fontId="1" fillId="0" borderId="0" xfId="0" applyFont="1"/>
    <xf numFmtId="0" fontId="4" fillId="0" borderId="3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9" xfId="1" applyBorder="1" applyProtection="1">
      <protection locked="0"/>
    </xf>
    <xf numFmtId="0" fontId="6" fillId="0" borderId="0" xfId="0" applyFont="1"/>
    <xf numFmtId="0" fontId="4" fillId="0" borderId="10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0" fontId="7" fillId="0" borderId="18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44" fontId="0" fillId="0" borderId="0" xfId="2" applyFont="1"/>
    <xf numFmtId="0" fontId="0" fillId="2" borderId="5" xfId="0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164" fontId="4" fillId="0" borderId="3" xfId="0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Protection="1">
      <protection locked="0"/>
    </xf>
    <xf numFmtId="164" fontId="0" fillId="0" borderId="0" xfId="0" applyNumberForma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" fillId="0" borderId="4" xfId="0" applyFont="1" applyBorder="1"/>
    <xf numFmtId="0" fontId="0" fillId="0" borderId="5" xfId="0" applyBorder="1"/>
    <xf numFmtId="0" fontId="0" fillId="0" borderId="4" xfId="0" applyBorder="1" applyAlignment="1">
      <alignment horizontal="left" indent="2"/>
    </xf>
    <xf numFmtId="44" fontId="0" fillId="0" borderId="4" xfId="2" applyFont="1" applyBorder="1" applyAlignment="1" applyProtection="1">
      <alignment horizontal="left" indent="2"/>
    </xf>
    <xf numFmtId="0" fontId="1" fillId="0" borderId="4" xfId="0" applyFont="1" applyBorder="1" applyAlignment="1">
      <alignment horizontal="left"/>
    </xf>
    <xf numFmtId="0" fontId="1" fillId="0" borderId="7" xfId="0" applyFont="1" applyBorder="1"/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5" xfId="0" applyBorder="1" applyAlignment="1">
      <alignment horizontal="center"/>
    </xf>
    <xf numFmtId="44" fontId="0" fillId="0" borderId="5" xfId="2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 applyProtection="1">
      <alignment wrapText="1"/>
      <protection locked="0"/>
    </xf>
    <xf numFmtId="44" fontId="0" fillId="0" borderId="6" xfId="2" applyFont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64" fontId="1" fillId="0" borderId="0" xfId="0" applyNumberFormat="1" applyFont="1"/>
    <xf numFmtId="0" fontId="7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0" fillId="0" borderId="24" xfId="0" applyBorder="1" applyProtection="1">
      <protection locked="0"/>
    </xf>
    <xf numFmtId="0" fontId="0" fillId="0" borderId="24" xfId="0" applyBorder="1"/>
    <xf numFmtId="0" fontId="0" fillId="0" borderId="28" xfId="0" applyBorder="1" applyProtection="1">
      <protection locked="0"/>
    </xf>
    <xf numFmtId="0" fontId="18" fillId="0" borderId="0" xfId="0" applyFont="1"/>
    <xf numFmtId="0" fontId="18" fillId="0" borderId="5" xfId="0" applyFont="1" applyBorder="1" applyAlignment="1">
      <alignment horizontal="center"/>
    </xf>
    <xf numFmtId="0" fontId="17" fillId="0" borderId="4" xfId="0" applyFont="1" applyBorder="1"/>
    <xf numFmtId="0" fontId="0" fillId="0" borderId="6" xfId="0" applyBorder="1" applyAlignment="1">
      <alignment wrapText="1"/>
    </xf>
    <xf numFmtId="0" fontId="0" fillId="4" borderId="5" xfId="0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5" xfId="3" applyFont="1" applyFill="1" applyBorder="1" applyAlignment="1" applyProtection="1">
      <alignment horizontal="center"/>
    </xf>
    <xf numFmtId="0" fontId="21" fillId="0" borderId="5" xfId="0" applyFont="1" applyBorder="1" applyAlignment="1">
      <alignment horizontal="center"/>
    </xf>
    <xf numFmtId="0" fontId="20" fillId="0" borderId="6" xfId="3" applyFont="1" applyFill="1" applyBorder="1" applyAlignment="1" applyProtection="1">
      <alignment wrapText="1"/>
      <protection locked="0"/>
    </xf>
    <xf numFmtId="0" fontId="20" fillId="0" borderId="0" xfId="0" applyFont="1"/>
    <xf numFmtId="0" fontId="0" fillId="0" borderId="4" xfId="0" applyBorder="1" applyAlignment="1">
      <alignment horizontal="left" indent="1"/>
    </xf>
    <xf numFmtId="0" fontId="20" fillId="0" borderId="4" xfId="3" applyFont="1" applyFill="1" applyBorder="1" applyAlignment="1" applyProtection="1">
      <alignment horizontal="left" indent="1"/>
    </xf>
    <xf numFmtId="0" fontId="1" fillId="0" borderId="4" xfId="0" applyFont="1" applyBorder="1" applyAlignment="1">
      <alignment horizontal="left" indent="1"/>
    </xf>
    <xf numFmtId="0" fontId="20" fillId="0" borderId="4" xfId="3" applyFont="1" applyFill="1" applyBorder="1" applyAlignment="1" applyProtection="1">
      <alignment horizontal="left" indent="2"/>
    </xf>
    <xf numFmtId="0" fontId="3" fillId="0" borderId="2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6" fillId="0" borderId="9" xfId="0" applyFont="1" applyBorder="1"/>
    <xf numFmtId="165" fontId="4" fillId="0" borderId="6" xfId="0" applyNumberFormat="1" applyFont="1" applyBorder="1" applyProtection="1">
      <protection locked="0"/>
    </xf>
    <xf numFmtId="0" fontId="3" fillId="0" borderId="6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0" fontId="3" fillId="0" borderId="35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38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0" fontId="11" fillId="0" borderId="12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 wrapText="1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left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4">
    <cellStyle name="Currency" xfId="2" builtinId="4"/>
    <cellStyle name="Hyperlink" xfId="1" builtinId="8"/>
    <cellStyle name="Neutral" xfId="3" builtinId="2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23</xdr:row>
          <xdr:rowOff>7620</xdr:rowOff>
        </xdr:from>
        <xdr:to>
          <xdr:col>2</xdr:col>
          <xdr:colOff>792480</xdr:colOff>
          <xdr:row>24</xdr:row>
          <xdr:rowOff>22860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23</xdr:row>
          <xdr:rowOff>7620</xdr:rowOff>
        </xdr:from>
        <xdr:to>
          <xdr:col>1</xdr:col>
          <xdr:colOff>792480</xdr:colOff>
          <xdr:row>24</xdr:row>
          <xdr:rowOff>22860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22</xdr:row>
          <xdr:rowOff>182880</xdr:rowOff>
        </xdr:from>
        <xdr:to>
          <xdr:col>3</xdr:col>
          <xdr:colOff>769620</xdr:colOff>
          <xdr:row>24</xdr:row>
          <xdr:rowOff>0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80" zoomScaleNormal="80" workbookViewId="0">
      <selection activeCell="A23" sqref="A23:E29"/>
    </sheetView>
  </sheetViews>
  <sheetFormatPr defaultRowHeight="21" x14ac:dyDescent="0.4"/>
  <cols>
    <col min="1" max="1" width="41.109375" style="2" customWidth="1"/>
    <col min="2" max="2" width="35" style="3" customWidth="1"/>
    <col min="4" max="4" width="45.109375" bestFit="1" customWidth="1"/>
    <col min="5" max="5" width="35" customWidth="1"/>
    <col min="11" max="11" width="48.88671875" style="16" hidden="1" customWidth="1"/>
    <col min="12" max="12" width="9.109375" hidden="1" customWidth="1"/>
  </cols>
  <sheetData>
    <row r="1" spans="1:12" ht="34.5" customHeight="1" thickTop="1" x14ac:dyDescent="0.4">
      <c r="A1" s="4" t="s">
        <v>8</v>
      </c>
      <c r="B1" s="32"/>
      <c r="D1" s="99" t="s">
        <v>77</v>
      </c>
      <c r="E1" s="100"/>
      <c r="K1" s="16" t="s">
        <v>16</v>
      </c>
      <c r="L1" t="s">
        <v>78</v>
      </c>
    </row>
    <row r="2" spans="1:12" ht="21.75" customHeight="1" thickBot="1" x14ac:dyDescent="0.45">
      <c r="A2" s="6" t="s">
        <v>29</v>
      </c>
      <c r="B2" s="33"/>
      <c r="D2" s="99"/>
      <c r="E2" s="100"/>
      <c r="K2" s="16" t="s">
        <v>17</v>
      </c>
      <c r="L2" t="s">
        <v>14</v>
      </c>
    </row>
    <row r="3" spans="1:12" ht="22.2" thickTop="1" thickBot="1" x14ac:dyDescent="0.45">
      <c r="B3" s="17"/>
      <c r="K3" s="16" t="s">
        <v>18</v>
      </c>
    </row>
    <row r="4" spans="1:12" ht="22.2" thickTop="1" thickBot="1" x14ac:dyDescent="0.45">
      <c r="A4" s="4" t="s">
        <v>9</v>
      </c>
      <c r="B4" s="8"/>
      <c r="D4" s="2"/>
      <c r="E4" s="14"/>
      <c r="K4" s="16" t="s">
        <v>19</v>
      </c>
    </row>
    <row r="5" spans="1:12" ht="21.6" thickTop="1" x14ac:dyDescent="0.4">
      <c r="A5" s="5" t="s">
        <v>4</v>
      </c>
      <c r="B5" s="97"/>
      <c r="D5" s="4" t="s">
        <v>26</v>
      </c>
      <c r="E5" s="8"/>
      <c r="K5" s="16" t="s">
        <v>20</v>
      </c>
    </row>
    <row r="6" spans="1:12" x14ac:dyDescent="0.4">
      <c r="A6" s="5" t="s">
        <v>6</v>
      </c>
      <c r="B6" s="9"/>
      <c r="D6" s="5" t="s">
        <v>6</v>
      </c>
      <c r="E6" s="9"/>
      <c r="K6" s="16" t="s">
        <v>21</v>
      </c>
    </row>
    <row r="7" spans="1:12" x14ac:dyDescent="0.4">
      <c r="A7" s="5" t="s">
        <v>132</v>
      </c>
      <c r="B7" s="9"/>
      <c r="D7" s="5" t="s">
        <v>4</v>
      </c>
      <c r="E7" s="97"/>
      <c r="K7" s="16" t="s">
        <v>22</v>
      </c>
    </row>
    <row r="8" spans="1:12" ht="21.6" thickBot="1" x14ac:dyDescent="0.45">
      <c r="A8" s="5" t="s">
        <v>133</v>
      </c>
      <c r="B8" s="9"/>
      <c r="D8" s="6" t="s">
        <v>5</v>
      </c>
      <c r="E8" s="15"/>
      <c r="K8" s="16" t="s">
        <v>23</v>
      </c>
    </row>
    <row r="9" spans="1:12" ht="22.2" thickTop="1" thickBot="1" x14ac:dyDescent="0.45">
      <c r="A9" s="6" t="s">
        <v>5</v>
      </c>
      <c r="B9" s="15"/>
      <c r="K9" s="16" t="s">
        <v>24</v>
      </c>
    </row>
    <row r="10" spans="1:12" ht="22.2" thickTop="1" thickBot="1" x14ac:dyDescent="0.45">
      <c r="B10" s="34"/>
    </row>
    <row r="11" spans="1:12" ht="21.6" thickTop="1" x14ac:dyDescent="0.4">
      <c r="A11" s="4" t="s">
        <v>10</v>
      </c>
      <c r="B11" s="8"/>
      <c r="D11" s="4" t="s">
        <v>107</v>
      </c>
      <c r="E11" s="8"/>
    </row>
    <row r="12" spans="1:12" x14ac:dyDescent="0.4">
      <c r="A12" s="5" t="s">
        <v>6</v>
      </c>
      <c r="B12" s="9"/>
      <c r="D12" s="5" t="s">
        <v>30</v>
      </c>
      <c r="E12" s="98"/>
    </row>
    <row r="13" spans="1:12" ht="21.6" thickBot="1" x14ac:dyDescent="0.45">
      <c r="A13" s="5" t="s">
        <v>4</v>
      </c>
      <c r="B13" s="97"/>
      <c r="D13" s="6" t="s">
        <v>108</v>
      </c>
      <c r="E13" s="33"/>
    </row>
    <row r="14" spans="1:12" ht="22.2" thickTop="1" thickBot="1" x14ac:dyDescent="0.45">
      <c r="A14" s="6" t="s">
        <v>5</v>
      </c>
      <c r="B14" s="15"/>
    </row>
    <row r="15" spans="1:12" ht="22.2" thickTop="1" thickBot="1" x14ac:dyDescent="0.45">
      <c r="B15" s="34"/>
    </row>
    <row r="16" spans="1:12" ht="21.6" thickTop="1" x14ac:dyDescent="0.4">
      <c r="A16" s="4" t="s">
        <v>7</v>
      </c>
      <c r="B16" s="8"/>
      <c r="D16" s="4" t="s">
        <v>28</v>
      </c>
      <c r="E16" s="94">
        <f>'Check List P25'!E16</f>
        <v>0</v>
      </c>
    </row>
    <row r="17" spans="1:5" x14ac:dyDescent="0.4">
      <c r="A17" s="5" t="s">
        <v>11</v>
      </c>
      <c r="B17" s="10"/>
      <c r="D17" s="5" t="s">
        <v>102</v>
      </c>
      <c r="E17" s="95">
        <f>'Check List P25'!E31</f>
        <v>0</v>
      </c>
    </row>
    <row r="18" spans="1:5" x14ac:dyDescent="0.4">
      <c r="A18" s="5" t="s">
        <v>12</v>
      </c>
      <c r="B18" s="10"/>
      <c r="D18" s="5" t="s">
        <v>27</v>
      </c>
      <c r="E18" s="95">
        <f>'Check List P25'!E18</f>
        <v>0</v>
      </c>
    </row>
    <row r="19" spans="1:5" x14ac:dyDescent="0.4">
      <c r="A19" s="5" t="s">
        <v>101</v>
      </c>
      <c r="B19" s="10"/>
      <c r="D19" s="5" t="s">
        <v>99</v>
      </c>
      <c r="E19" s="95">
        <f>'Check List P25'!E32</f>
        <v>0</v>
      </c>
    </row>
    <row r="20" spans="1:5" ht="21.6" thickBot="1" x14ac:dyDescent="0.45">
      <c r="A20" s="6" t="s">
        <v>13</v>
      </c>
      <c r="B20" s="11"/>
      <c r="D20" s="6" t="s">
        <v>100</v>
      </c>
      <c r="E20" s="96">
        <f>E19-E18</f>
        <v>0</v>
      </c>
    </row>
    <row r="21" spans="1:5" ht="21.6" thickTop="1" x14ac:dyDescent="0.4">
      <c r="B21" s="34"/>
      <c r="D21" s="90"/>
      <c r="E21" s="90"/>
    </row>
    <row r="22" spans="1:5" ht="21.6" thickBot="1" x14ac:dyDescent="0.45">
      <c r="A22" s="2" t="s">
        <v>127</v>
      </c>
      <c r="D22" s="90"/>
      <c r="E22" s="90"/>
    </row>
    <row r="23" spans="1:5" x14ac:dyDescent="0.4">
      <c r="A23" s="101"/>
      <c r="B23" s="102"/>
      <c r="C23" s="102"/>
      <c r="D23" s="102"/>
      <c r="E23" s="103"/>
    </row>
    <row r="24" spans="1:5" x14ac:dyDescent="0.4">
      <c r="A24" s="104"/>
      <c r="B24" s="105"/>
      <c r="C24" s="105"/>
      <c r="D24" s="105"/>
      <c r="E24" s="106"/>
    </row>
    <row r="25" spans="1:5" x14ac:dyDescent="0.4">
      <c r="A25" s="104"/>
      <c r="B25" s="105"/>
      <c r="C25" s="105"/>
      <c r="D25" s="105"/>
      <c r="E25" s="106"/>
    </row>
    <row r="26" spans="1:5" x14ac:dyDescent="0.4">
      <c r="A26" s="104"/>
      <c r="B26" s="105"/>
      <c r="C26" s="105"/>
      <c r="D26" s="105"/>
      <c r="E26" s="106"/>
    </row>
    <row r="27" spans="1:5" x14ac:dyDescent="0.4">
      <c r="A27" s="104"/>
      <c r="B27" s="105"/>
      <c r="C27" s="105"/>
      <c r="D27" s="105"/>
      <c r="E27" s="106"/>
    </row>
    <row r="28" spans="1:5" x14ac:dyDescent="0.4">
      <c r="A28" s="104"/>
      <c r="B28" s="105"/>
      <c r="C28" s="105"/>
      <c r="D28" s="105"/>
      <c r="E28" s="106"/>
    </row>
    <row r="29" spans="1:5" ht="21.6" thickBot="1" x14ac:dyDescent="0.45">
      <c r="A29" s="107"/>
      <c r="B29" s="108"/>
      <c r="C29" s="108"/>
      <c r="D29" s="108"/>
      <c r="E29" s="109"/>
    </row>
    <row r="30" spans="1:5" x14ac:dyDescent="0.4">
      <c r="A30" s="89"/>
      <c r="B30" s="90"/>
      <c r="C30" s="90"/>
    </row>
  </sheetData>
  <sheetProtection selectLockedCells="1"/>
  <mergeCells count="3">
    <mergeCell ref="D1:D2"/>
    <mergeCell ref="E1:E2"/>
    <mergeCell ref="A23:E29"/>
  </mergeCells>
  <dataValidations count="3">
    <dataValidation type="date" allowBlank="1" showInputMessage="1" showErrorMessage="1" sqref="B1" xr:uid="{00000000-0002-0000-0000-000000000000}">
      <formula1>40179</formula1>
      <formula2>44196</formula2>
    </dataValidation>
    <dataValidation type="list" allowBlank="1" showInputMessage="1" showErrorMessage="1" sqref="E1" xr:uid="{00000000-0002-0000-0000-000001000000}">
      <formula1>$L$1:$L$2</formula1>
    </dataValidation>
    <dataValidation type="list" allowBlank="1" showInputMessage="1" showErrorMessage="1" sqref="E16" xr:uid="{00000000-0002-0000-0000-000002000000}">
      <formula1>$K$1:$K$9</formula1>
    </dataValidation>
  </dataValidations>
  <pageMargins left="0.7" right="0.7" top="0.75" bottom="0.75" header="0.3" footer="0.3"/>
  <pageSetup scale="74" orientation="landscape" r:id="rId1"/>
  <headerFooter>
    <oddHeader>&amp;F</oddHeader>
    <oddFooter>&amp;L&amp;"-,Bold"Site Information&amp;C&amp;D&amp;R&amp;P/&amp;N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zoomScaleNormal="100" workbookViewId="0">
      <pane xSplit="1" ySplit="2" topLeftCell="B3" activePane="bottomRight" state="frozen"/>
      <selection activeCell="O14" sqref="O14"/>
      <selection pane="topRight" activeCell="O14" sqref="O14"/>
      <selection pane="bottomLeft" activeCell="O14" sqref="O14"/>
      <selection pane="bottomRight" activeCell="C1" sqref="C1"/>
    </sheetView>
  </sheetViews>
  <sheetFormatPr defaultRowHeight="14.4" x14ac:dyDescent="0.3"/>
  <cols>
    <col min="1" max="1" width="53.6640625" bestFit="1" customWidth="1"/>
    <col min="2" max="2" width="33" style="1" bestFit="1" customWidth="1"/>
    <col min="3" max="3" width="13.109375" customWidth="1"/>
    <col min="4" max="4" width="13.5546875" customWidth="1"/>
    <col min="5" max="5" width="14.6640625" style="1" customWidth="1"/>
    <col min="6" max="6" width="20.5546875" style="44" customWidth="1"/>
    <col min="7" max="7" width="36.44140625" style="14" bestFit="1" customWidth="1"/>
    <col min="8" max="8" width="19.5546875" bestFit="1" customWidth="1"/>
  </cols>
  <sheetData>
    <row r="1" spans="1:7" x14ac:dyDescent="0.3">
      <c r="A1" s="92" t="s">
        <v>80</v>
      </c>
      <c r="B1" s="93">
        <f>'Header P25'!B1</f>
        <v>0</v>
      </c>
      <c r="C1" s="35"/>
      <c r="D1" s="75" t="s">
        <v>145</v>
      </c>
      <c r="E1" s="75">
        <v>0</v>
      </c>
    </row>
    <row r="2" spans="1:7" ht="15" thickBot="1" x14ac:dyDescent="0.35">
      <c r="A2" s="92" t="s">
        <v>79</v>
      </c>
      <c r="B2" s="1">
        <f>'Header P25'!B2</f>
        <v>0</v>
      </c>
      <c r="C2" s="36"/>
    </row>
    <row r="3" spans="1:7" ht="29.4" thickTop="1" x14ac:dyDescent="0.3">
      <c r="A3" s="37" t="s">
        <v>91</v>
      </c>
      <c r="B3" s="30" t="s">
        <v>103</v>
      </c>
      <c r="C3" s="30" t="s">
        <v>104</v>
      </c>
      <c r="D3" s="30" t="s">
        <v>14</v>
      </c>
      <c r="E3" s="45" t="s">
        <v>105</v>
      </c>
      <c r="F3" s="91" t="s">
        <v>106</v>
      </c>
      <c r="G3"/>
    </row>
    <row r="4" spans="1:7" x14ac:dyDescent="0.3">
      <c r="A4" s="38" t="s">
        <v>81</v>
      </c>
      <c r="B4" s="47"/>
      <c r="C4" s="47"/>
      <c r="D4" s="47"/>
      <c r="E4" s="47"/>
      <c r="F4" s="50"/>
      <c r="G4"/>
    </row>
    <row r="5" spans="1:7" x14ac:dyDescent="0.3">
      <c r="A5" s="40" t="s">
        <v>87</v>
      </c>
      <c r="B5" s="76" t="s">
        <v>145</v>
      </c>
      <c r="C5" s="76">
        <v>0</v>
      </c>
      <c r="D5" s="76">
        <v>0</v>
      </c>
      <c r="E5" s="47"/>
      <c r="F5" s="50"/>
      <c r="G5"/>
    </row>
    <row r="6" spans="1:7" x14ac:dyDescent="0.3">
      <c r="A6" s="40" t="s">
        <v>82</v>
      </c>
      <c r="B6" s="76" t="s">
        <v>145</v>
      </c>
      <c r="C6" s="76">
        <v>0</v>
      </c>
      <c r="D6" s="76">
        <v>0</v>
      </c>
      <c r="E6" s="47"/>
      <c r="F6" s="50"/>
      <c r="G6"/>
    </row>
    <row r="7" spans="1:7" x14ac:dyDescent="0.3">
      <c r="A7" s="40" t="s">
        <v>83</v>
      </c>
      <c r="B7" s="76" t="s">
        <v>145</v>
      </c>
      <c r="C7" s="76">
        <v>0</v>
      </c>
      <c r="D7" s="76">
        <v>0</v>
      </c>
      <c r="E7" s="47"/>
      <c r="F7" s="50"/>
      <c r="G7"/>
    </row>
    <row r="8" spans="1:7" x14ac:dyDescent="0.3">
      <c r="A8" s="40" t="s">
        <v>84</v>
      </c>
      <c r="B8" s="76" t="s">
        <v>145</v>
      </c>
      <c r="C8" s="76">
        <v>0</v>
      </c>
      <c r="D8" s="76">
        <v>0</v>
      </c>
      <c r="E8" s="47"/>
      <c r="F8" s="50"/>
      <c r="G8"/>
    </row>
    <row r="9" spans="1:7" s="28" customFormat="1" x14ac:dyDescent="0.3">
      <c r="A9" s="41" t="s">
        <v>15</v>
      </c>
      <c r="B9" s="76" t="s">
        <v>145</v>
      </c>
      <c r="C9" s="76">
        <v>0</v>
      </c>
      <c r="D9" s="76">
        <v>0</v>
      </c>
      <c r="E9" s="48"/>
      <c r="F9" s="51"/>
    </row>
    <row r="10" spans="1:7" x14ac:dyDescent="0.3">
      <c r="A10" s="40" t="s">
        <v>2</v>
      </c>
      <c r="B10" s="76" t="s">
        <v>145</v>
      </c>
      <c r="C10" s="76">
        <v>0</v>
      </c>
      <c r="D10" s="76">
        <v>0</v>
      </c>
      <c r="E10" s="47"/>
      <c r="F10" s="50"/>
      <c r="G10"/>
    </row>
    <row r="11" spans="1:7" x14ac:dyDescent="0.3">
      <c r="A11" s="42" t="s">
        <v>85</v>
      </c>
      <c r="B11" s="47"/>
      <c r="C11" s="47"/>
      <c r="D11" s="47"/>
      <c r="E11" s="47"/>
      <c r="F11" s="50"/>
      <c r="G11"/>
    </row>
    <row r="12" spans="1:7" x14ac:dyDescent="0.3">
      <c r="A12" s="40" t="s">
        <v>86</v>
      </c>
      <c r="B12" s="76" t="s">
        <v>145</v>
      </c>
      <c r="C12" s="76">
        <v>0</v>
      </c>
      <c r="D12" s="76">
        <v>0</v>
      </c>
      <c r="E12" s="47"/>
      <c r="F12" s="50"/>
      <c r="G12"/>
    </row>
    <row r="13" spans="1:7" x14ac:dyDescent="0.3">
      <c r="A13" s="40" t="s">
        <v>87</v>
      </c>
      <c r="B13" s="76" t="s">
        <v>145</v>
      </c>
      <c r="C13" s="76">
        <v>0</v>
      </c>
      <c r="D13" s="76">
        <v>0</v>
      </c>
      <c r="E13" s="47"/>
      <c r="F13" s="50"/>
      <c r="G13"/>
    </row>
    <row r="14" spans="1:7" s="84" customFormat="1" x14ac:dyDescent="0.3">
      <c r="A14" s="88" t="s">
        <v>139</v>
      </c>
      <c r="B14" s="82" t="s">
        <v>145</v>
      </c>
      <c r="C14" s="82">
        <v>0</v>
      </c>
      <c r="D14" s="82">
        <v>0</v>
      </c>
      <c r="E14" s="81"/>
      <c r="F14" s="83"/>
    </row>
    <row r="15" spans="1:7" s="84" customFormat="1" x14ac:dyDescent="0.3">
      <c r="A15" s="88" t="s">
        <v>138</v>
      </c>
      <c r="B15" s="82" t="s">
        <v>145</v>
      </c>
      <c r="C15" s="82">
        <v>0</v>
      </c>
      <c r="D15" s="82">
        <v>0</v>
      </c>
      <c r="E15" s="81"/>
      <c r="F15" s="83"/>
    </row>
    <row r="16" spans="1:7" x14ac:dyDescent="0.3">
      <c r="A16" s="40" t="s">
        <v>25</v>
      </c>
      <c r="B16" s="76" t="s">
        <v>145</v>
      </c>
      <c r="C16" s="76">
        <v>0</v>
      </c>
      <c r="D16" s="76">
        <v>0</v>
      </c>
      <c r="E16" s="29"/>
      <c r="F16" s="50"/>
      <c r="G16"/>
    </row>
    <row r="17" spans="1:7" x14ac:dyDescent="0.3">
      <c r="A17" s="77" t="s">
        <v>140</v>
      </c>
      <c r="B17" s="39"/>
      <c r="C17" s="39"/>
      <c r="D17" s="47"/>
      <c r="E17" s="47"/>
      <c r="F17" s="78"/>
      <c r="G17"/>
    </row>
    <row r="18" spans="1:7" x14ac:dyDescent="0.3">
      <c r="A18" s="85" t="s">
        <v>147</v>
      </c>
      <c r="B18" s="76" t="s">
        <v>145</v>
      </c>
      <c r="C18" s="76">
        <v>0</v>
      </c>
      <c r="D18" s="76">
        <v>0</v>
      </c>
      <c r="E18" s="79"/>
      <c r="F18" s="78"/>
      <c r="G18"/>
    </row>
    <row r="19" spans="1:7" x14ac:dyDescent="0.3">
      <c r="A19" s="85" t="s">
        <v>142</v>
      </c>
      <c r="B19" s="76" t="s">
        <v>145</v>
      </c>
      <c r="C19" s="76">
        <v>0</v>
      </c>
      <c r="D19" s="76">
        <v>0</v>
      </c>
      <c r="E19" s="47"/>
      <c r="F19" s="78"/>
      <c r="G19"/>
    </row>
    <row r="20" spans="1:7" x14ac:dyDescent="0.3">
      <c r="A20" s="77" t="s">
        <v>141</v>
      </c>
      <c r="B20" s="76"/>
      <c r="C20" s="47"/>
      <c r="D20" s="47"/>
      <c r="E20" s="47"/>
      <c r="F20" s="78"/>
      <c r="G20"/>
    </row>
    <row r="21" spans="1:7" x14ac:dyDescent="0.3">
      <c r="A21" s="85" t="s">
        <v>3</v>
      </c>
      <c r="B21" s="76" t="s">
        <v>145</v>
      </c>
      <c r="C21" s="76">
        <v>0</v>
      </c>
      <c r="D21" s="76">
        <v>0</v>
      </c>
      <c r="E21" s="47"/>
      <c r="F21" s="50"/>
      <c r="G21"/>
    </row>
    <row r="22" spans="1:7" x14ac:dyDescent="0.3">
      <c r="A22" s="86" t="s">
        <v>135</v>
      </c>
      <c r="B22" s="82" t="s">
        <v>145</v>
      </c>
      <c r="C22" s="82">
        <v>0</v>
      </c>
      <c r="D22" s="82">
        <v>0</v>
      </c>
      <c r="E22" s="81"/>
      <c r="F22" s="83"/>
      <c r="G22"/>
    </row>
    <row r="23" spans="1:7" x14ac:dyDescent="0.3">
      <c r="A23" s="85" t="s">
        <v>88</v>
      </c>
      <c r="B23" s="76" t="s">
        <v>145</v>
      </c>
      <c r="C23" s="76">
        <v>0</v>
      </c>
      <c r="D23" s="76">
        <v>0</v>
      </c>
      <c r="E23" s="47"/>
      <c r="F23" s="50"/>
      <c r="G23"/>
    </row>
    <row r="24" spans="1:7" x14ac:dyDescent="0.3">
      <c r="A24" s="87" t="s">
        <v>146</v>
      </c>
      <c r="B24" s="39"/>
      <c r="C24" s="12"/>
      <c r="D24" s="13"/>
      <c r="E24" s="47"/>
      <c r="F24" s="50"/>
      <c r="G24"/>
    </row>
    <row r="25" spans="1:7" x14ac:dyDescent="0.3">
      <c r="A25" s="38" t="s">
        <v>90</v>
      </c>
      <c r="B25" s="39"/>
      <c r="C25" s="12"/>
      <c r="D25" s="13"/>
      <c r="E25" s="47"/>
      <c r="F25" s="50"/>
      <c r="G25"/>
    </row>
    <row r="26" spans="1:7" x14ac:dyDescent="0.3">
      <c r="A26" s="40" t="s">
        <v>92</v>
      </c>
      <c r="B26" s="76" t="s">
        <v>145</v>
      </c>
      <c r="C26" s="76">
        <v>0</v>
      </c>
      <c r="D26" s="76">
        <v>0</v>
      </c>
      <c r="E26" s="47"/>
      <c r="F26" s="50"/>
      <c r="G26"/>
    </row>
    <row r="27" spans="1:7" x14ac:dyDescent="0.3">
      <c r="A27" s="40" t="s">
        <v>95</v>
      </c>
      <c r="B27" s="76" t="s">
        <v>145</v>
      </c>
      <c r="C27" s="76">
        <v>0</v>
      </c>
      <c r="D27" s="76">
        <v>0</v>
      </c>
      <c r="E27" s="47"/>
      <c r="F27" s="50"/>
      <c r="G27"/>
    </row>
    <row r="28" spans="1:7" x14ac:dyDescent="0.3">
      <c r="A28" s="40" t="s">
        <v>93</v>
      </c>
      <c r="B28" s="76" t="s">
        <v>145</v>
      </c>
      <c r="C28" s="76">
        <v>0</v>
      </c>
      <c r="D28" s="76">
        <v>0</v>
      </c>
      <c r="E28" s="47"/>
      <c r="F28" s="50" t="s">
        <v>94</v>
      </c>
      <c r="G28"/>
    </row>
    <row r="29" spans="1:7" x14ac:dyDescent="0.3">
      <c r="A29" s="40" t="s">
        <v>96</v>
      </c>
      <c r="B29" s="76" t="s">
        <v>145</v>
      </c>
      <c r="C29" s="76">
        <v>0</v>
      </c>
      <c r="D29" s="76">
        <v>0</v>
      </c>
      <c r="E29" s="47"/>
      <c r="F29" s="50"/>
      <c r="G29"/>
    </row>
    <row r="30" spans="1:7" x14ac:dyDescent="0.3">
      <c r="A30" s="38" t="s">
        <v>1</v>
      </c>
      <c r="B30" s="39"/>
      <c r="C30" s="12"/>
      <c r="D30" s="13"/>
      <c r="E30" s="47"/>
      <c r="F30" s="50"/>
      <c r="G30"/>
    </row>
    <row r="31" spans="1:7" x14ac:dyDescent="0.3">
      <c r="A31" s="40" t="s">
        <v>97</v>
      </c>
      <c r="B31" s="76" t="s">
        <v>145</v>
      </c>
      <c r="C31" s="76">
        <v>0</v>
      </c>
      <c r="D31" s="76">
        <v>0</v>
      </c>
      <c r="E31" s="29"/>
      <c r="F31" s="50"/>
      <c r="G31"/>
    </row>
    <row r="32" spans="1:7" x14ac:dyDescent="0.3">
      <c r="A32" s="40" t="s">
        <v>98</v>
      </c>
      <c r="B32" s="76" t="s">
        <v>145</v>
      </c>
      <c r="C32" s="76">
        <v>0</v>
      </c>
      <c r="D32" s="76">
        <v>0</v>
      </c>
      <c r="E32" s="29"/>
      <c r="F32" s="50"/>
      <c r="G32"/>
    </row>
    <row r="33" spans="1:7" x14ac:dyDescent="0.3">
      <c r="A33" s="40" t="s">
        <v>109</v>
      </c>
      <c r="B33" s="76" t="s">
        <v>145</v>
      </c>
      <c r="C33" s="76">
        <v>0</v>
      </c>
      <c r="D33" s="76">
        <v>0</v>
      </c>
      <c r="E33" s="47">
        <f>E32-E18</f>
        <v>0</v>
      </c>
      <c r="F33" s="50"/>
      <c r="G33"/>
    </row>
    <row r="34" spans="1:7" x14ac:dyDescent="0.3">
      <c r="A34" s="38" t="s">
        <v>143</v>
      </c>
      <c r="B34" s="76" t="s">
        <v>145</v>
      </c>
      <c r="C34" s="76">
        <v>0</v>
      </c>
      <c r="D34" s="76">
        <v>0</v>
      </c>
      <c r="E34" s="29"/>
      <c r="F34" s="50"/>
      <c r="G34"/>
    </row>
    <row r="35" spans="1:7" x14ac:dyDescent="0.3">
      <c r="A35" s="42" t="s">
        <v>126</v>
      </c>
      <c r="B35" s="76" t="s">
        <v>145</v>
      </c>
      <c r="C35" s="76">
        <v>0</v>
      </c>
      <c r="D35" s="76">
        <v>0</v>
      </c>
      <c r="E35" s="47"/>
      <c r="F35" s="50"/>
      <c r="G35"/>
    </row>
    <row r="36" spans="1:7" x14ac:dyDescent="0.3">
      <c r="A36" s="42" t="s">
        <v>144</v>
      </c>
      <c r="B36" s="76" t="s">
        <v>145</v>
      </c>
      <c r="C36" s="76">
        <v>0</v>
      </c>
      <c r="D36" s="76">
        <v>0</v>
      </c>
      <c r="E36" s="47"/>
      <c r="F36" s="50"/>
      <c r="G36"/>
    </row>
    <row r="37" spans="1:7" x14ac:dyDescent="0.3">
      <c r="A37" s="38" t="s">
        <v>0</v>
      </c>
      <c r="B37" s="76" t="s">
        <v>145</v>
      </c>
      <c r="C37" s="76">
        <v>0</v>
      </c>
      <c r="D37" s="76">
        <v>0</v>
      </c>
      <c r="E37" s="47"/>
      <c r="F37" s="50"/>
      <c r="G37"/>
    </row>
    <row r="38" spans="1:7" x14ac:dyDescent="0.3">
      <c r="A38" s="38" t="s">
        <v>89</v>
      </c>
      <c r="B38" s="76" t="s">
        <v>145</v>
      </c>
      <c r="C38" s="76">
        <v>0</v>
      </c>
      <c r="D38" s="76">
        <v>0</v>
      </c>
      <c r="E38" s="47"/>
      <c r="F38" s="50"/>
      <c r="G38"/>
    </row>
    <row r="39" spans="1:7" ht="15" thickBot="1" x14ac:dyDescent="0.35">
      <c r="A39" s="43" t="s">
        <v>134</v>
      </c>
      <c r="B39" s="80" t="s">
        <v>145</v>
      </c>
      <c r="C39" s="80">
        <v>0</v>
      </c>
      <c r="D39" s="80">
        <v>0</v>
      </c>
      <c r="E39" s="49"/>
      <c r="F39" s="52"/>
      <c r="G39"/>
    </row>
    <row r="40" spans="1:7" ht="15" thickTop="1" x14ac:dyDescent="0.3"/>
  </sheetData>
  <sheetProtection selectLockedCells="1"/>
  <dataValidations count="1">
    <dataValidation type="list" allowBlank="1" showInputMessage="1" showErrorMessage="1" sqref="B5:D10 B26:D29 B18:D19 B31:D39 B12:D16 B20 B21:D23" xr:uid="{5009A602-6449-43CA-AC9D-8595EBF735FA}">
      <formula1>$D$1:$E$1</formula1>
    </dataValidation>
  </dataValidations>
  <pageMargins left="0.7" right="0.7" top="0.75" bottom="0.75" header="0.3" footer="0.3"/>
  <pageSetup scale="82" orientation="landscape" r:id="rId1"/>
  <headerFooter>
    <oddHeader>&amp;F</oddHeader>
    <oddFooter>&amp;L&amp;"-,Bold"Check List&amp;C&amp;D&amp;R&amp;P/&amp;N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20" r:id="rId4" name="Check Box 1396">
              <controlPr defaultSize="0" autoFill="0" autoLine="0" autoPict="0">
                <anchor moveWithCells="1">
                  <from>
                    <xdr:col>2</xdr:col>
                    <xdr:colOff>381000</xdr:colOff>
                    <xdr:row>23</xdr:row>
                    <xdr:rowOff>7620</xdr:rowOff>
                  </from>
                  <to>
                    <xdr:col>2</xdr:col>
                    <xdr:colOff>792480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5" name="Check Box 1397">
              <controlPr defaultSize="0" autoFill="0" autoLine="0" autoPict="0">
                <anchor moveWithCells="1">
                  <from>
                    <xdr:col>1</xdr:col>
                    <xdr:colOff>381000</xdr:colOff>
                    <xdr:row>23</xdr:row>
                    <xdr:rowOff>7620</xdr:rowOff>
                  </from>
                  <to>
                    <xdr:col>1</xdr:col>
                    <xdr:colOff>792480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6" name="Check Box 1398">
              <controlPr defaultSize="0" autoFill="0" autoLine="0" autoPict="0">
                <anchor moveWithCells="1">
                  <from>
                    <xdr:col>3</xdr:col>
                    <xdr:colOff>365760</xdr:colOff>
                    <xdr:row>22</xdr:row>
                    <xdr:rowOff>182880</xdr:rowOff>
                  </from>
                  <to>
                    <xdr:col>3</xdr:col>
                    <xdr:colOff>769620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'Header P25'!$K$1:$K$9</xm:f>
          </x14:formula1>
          <xm:sqref>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32"/>
  <sheetViews>
    <sheetView topLeftCell="E1" zoomScaleNormal="100" workbookViewId="0">
      <selection activeCell="Q14" sqref="Q14"/>
    </sheetView>
  </sheetViews>
  <sheetFormatPr defaultColWidth="9.109375" defaultRowHeight="14.4" x14ac:dyDescent="0.3"/>
  <cols>
    <col min="1" max="1" width="9.109375" hidden="1" customWidth="1"/>
    <col min="2" max="2" width="4" hidden="1" customWidth="1"/>
    <col min="3" max="3" width="21.5546875" hidden="1" customWidth="1"/>
    <col min="4" max="4" width="2.109375" hidden="1" customWidth="1"/>
    <col min="5" max="5" width="10.44140625" style="7" bestFit="1" customWidth="1"/>
    <col min="6" max="6" width="11.109375" style="7" customWidth="1"/>
    <col min="7" max="7" width="3.6640625" style="7" bestFit="1" customWidth="1"/>
    <col min="8" max="8" width="3.6640625" style="7" customWidth="1"/>
    <col min="9" max="9" width="3.6640625" style="7" bestFit="1" customWidth="1"/>
    <col min="10" max="11" width="3.6640625" customWidth="1"/>
    <col min="12" max="38" width="3.6640625" bestFit="1" customWidth="1"/>
    <col min="39" max="39" width="9.44140625" style="1" customWidth="1"/>
    <col min="40" max="40" width="9.44140625" style="1" hidden="1" customWidth="1"/>
    <col min="41" max="42" width="9.44140625" style="1" customWidth="1"/>
  </cols>
  <sheetData>
    <row r="1" spans="2:42" x14ac:dyDescent="0.3">
      <c r="E1" s="7" t="s">
        <v>80</v>
      </c>
      <c r="F1" s="7">
        <f>'Header P25'!B1</f>
        <v>0</v>
      </c>
      <c r="J1" s="111"/>
      <c r="K1" s="112"/>
      <c r="L1" s="112"/>
      <c r="M1" s="112"/>
    </row>
    <row r="2" spans="2:42" x14ac:dyDescent="0.3">
      <c r="E2" s="7" t="s">
        <v>79</v>
      </c>
      <c r="F2" s="126">
        <f>'Header P25'!B2</f>
        <v>0</v>
      </c>
      <c r="G2" s="126"/>
      <c r="H2" s="126"/>
      <c r="I2" s="126"/>
      <c r="J2" s="126"/>
      <c r="K2" s="126"/>
      <c r="L2" s="126"/>
    </row>
    <row r="3" spans="2:42" ht="15.6" x14ac:dyDescent="0.3">
      <c r="E3" s="18" t="s">
        <v>31</v>
      </c>
      <c r="F3" s="18"/>
      <c r="G3" s="127">
        <f>SUM(C6:C32)</f>
        <v>1</v>
      </c>
      <c r="H3" s="127"/>
      <c r="I3" s="127"/>
      <c r="J3" s="127"/>
      <c r="K3" s="127"/>
      <c r="L3" s="127"/>
      <c r="M3" s="127"/>
      <c r="N3" s="127"/>
    </row>
    <row r="4" spans="2:42" x14ac:dyDescent="0.3">
      <c r="J4" s="110" t="s">
        <v>32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N4" s="1" t="s">
        <v>33</v>
      </c>
    </row>
    <row r="5" spans="2:42" ht="118.8" x14ac:dyDescent="0.3">
      <c r="C5" s="18"/>
      <c r="D5" s="19"/>
      <c r="E5" s="7" t="s">
        <v>34</v>
      </c>
      <c r="F5" s="31" t="s">
        <v>110</v>
      </c>
      <c r="G5" s="20" t="s">
        <v>111</v>
      </c>
      <c r="H5" s="20" t="s">
        <v>136</v>
      </c>
      <c r="I5" s="20" t="s">
        <v>137</v>
      </c>
      <c r="J5" s="20" t="s">
        <v>35</v>
      </c>
      <c r="K5" s="20" t="s">
        <v>36</v>
      </c>
      <c r="L5" s="20" t="s">
        <v>37</v>
      </c>
      <c r="M5" s="20" t="s">
        <v>38</v>
      </c>
      <c r="N5" s="20" t="s">
        <v>39</v>
      </c>
      <c r="O5" s="20" t="s">
        <v>40</v>
      </c>
      <c r="P5" s="20" t="s">
        <v>41</v>
      </c>
      <c r="Q5" s="20" t="s">
        <v>42</v>
      </c>
      <c r="R5" s="20" t="s">
        <v>43</v>
      </c>
      <c r="S5" s="20" t="s">
        <v>44</v>
      </c>
      <c r="T5" s="20" t="s">
        <v>45</v>
      </c>
      <c r="U5" s="20" t="s">
        <v>46</v>
      </c>
      <c r="V5" s="20" t="s">
        <v>47</v>
      </c>
      <c r="W5" s="20" t="s">
        <v>48</v>
      </c>
      <c r="X5" s="20" t="s">
        <v>49</v>
      </c>
      <c r="Y5" s="20" t="s">
        <v>50</v>
      </c>
      <c r="Z5" s="20" t="s">
        <v>51</v>
      </c>
      <c r="AA5" s="20" t="s">
        <v>52</v>
      </c>
      <c r="AB5" s="20" t="s">
        <v>53</v>
      </c>
      <c r="AC5" s="20" t="s">
        <v>54</v>
      </c>
      <c r="AD5" s="20" t="s">
        <v>55</v>
      </c>
      <c r="AE5" s="20" t="s">
        <v>56</v>
      </c>
      <c r="AF5" s="20" t="s">
        <v>57</v>
      </c>
      <c r="AG5" s="20" t="s">
        <v>58</v>
      </c>
      <c r="AH5" s="20" t="s">
        <v>59</v>
      </c>
      <c r="AI5" s="20" t="s">
        <v>60</v>
      </c>
      <c r="AJ5" s="20" t="s">
        <v>61</v>
      </c>
      <c r="AK5" s="20" t="s">
        <v>62</v>
      </c>
      <c r="AL5" s="20" t="s">
        <v>63</v>
      </c>
      <c r="AM5" s="70" t="s">
        <v>128</v>
      </c>
      <c r="AN5" s="71" t="s">
        <v>64</v>
      </c>
      <c r="AO5" s="70" t="s">
        <v>129</v>
      </c>
      <c r="AP5" s="70" t="s">
        <v>130</v>
      </c>
    </row>
    <row r="6" spans="2:42" x14ac:dyDescent="0.3">
      <c r="B6">
        <v>1</v>
      </c>
      <c r="C6">
        <f>IF(E6&lt;&gt;"",1,0)</f>
        <v>1</v>
      </c>
      <c r="E6" s="46" t="s">
        <v>131</v>
      </c>
      <c r="F6" s="14" t="s">
        <v>112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  <c r="L6" s="14" t="s">
        <v>33</v>
      </c>
      <c r="M6" s="14" t="s">
        <v>33</v>
      </c>
      <c r="N6" s="14" t="s">
        <v>33</v>
      </c>
      <c r="O6" s="14" t="s">
        <v>33</v>
      </c>
      <c r="P6" s="14" t="s">
        <v>33</v>
      </c>
      <c r="Q6" s="14" t="s">
        <v>33</v>
      </c>
      <c r="R6" s="14" t="s">
        <v>33</v>
      </c>
      <c r="S6" s="14" t="s">
        <v>33</v>
      </c>
      <c r="T6" s="14" t="s">
        <v>33</v>
      </c>
      <c r="U6" s="14" t="s">
        <v>33</v>
      </c>
      <c r="V6" s="14" t="s">
        <v>33</v>
      </c>
      <c r="W6" s="14" t="s">
        <v>33</v>
      </c>
      <c r="X6" s="14" t="s">
        <v>33</v>
      </c>
      <c r="Y6" s="14" t="s">
        <v>33</v>
      </c>
      <c r="Z6" s="14" t="s">
        <v>33</v>
      </c>
      <c r="AA6" s="14" t="s">
        <v>33</v>
      </c>
      <c r="AB6" s="14" t="s">
        <v>33</v>
      </c>
      <c r="AC6" s="14" t="s">
        <v>33</v>
      </c>
      <c r="AD6" s="14" t="s">
        <v>33</v>
      </c>
      <c r="AE6" s="14" t="s">
        <v>33</v>
      </c>
      <c r="AF6" s="14" t="s">
        <v>33</v>
      </c>
      <c r="AG6" s="14" t="s">
        <v>33</v>
      </c>
      <c r="AH6" s="14" t="s">
        <v>33</v>
      </c>
      <c r="AI6" s="14" t="s">
        <v>33</v>
      </c>
      <c r="AJ6" s="14"/>
      <c r="AK6" s="14"/>
      <c r="AL6" s="14"/>
    </row>
    <row r="7" spans="2:42" x14ac:dyDescent="0.3">
      <c r="B7">
        <f>B6+1</f>
        <v>2</v>
      </c>
      <c r="C7">
        <f t="shared" ref="C7:C32" si="0">IF(E7&lt;&gt;"",1,0)</f>
        <v>0</v>
      </c>
      <c r="E7" s="46"/>
      <c r="F7" s="46"/>
      <c r="G7" s="46"/>
      <c r="H7" s="46"/>
      <c r="I7" s="46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2:42" x14ac:dyDescent="0.3">
      <c r="B8">
        <f t="shared" ref="B8:B32" si="1">B7+1</f>
        <v>3</v>
      </c>
      <c r="C8">
        <f t="shared" si="0"/>
        <v>0</v>
      </c>
      <c r="E8" s="46"/>
      <c r="F8" s="46"/>
      <c r="G8" s="46"/>
      <c r="H8" s="46"/>
      <c r="I8" s="46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2:42" x14ac:dyDescent="0.3">
      <c r="B9">
        <f t="shared" si="1"/>
        <v>4</v>
      </c>
      <c r="C9">
        <f t="shared" si="0"/>
        <v>0</v>
      </c>
      <c r="E9" s="46"/>
      <c r="F9" s="46"/>
      <c r="G9" s="46"/>
      <c r="H9" s="46"/>
      <c r="I9" s="4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2:42" x14ac:dyDescent="0.3">
      <c r="B10">
        <f t="shared" si="1"/>
        <v>5</v>
      </c>
      <c r="C10">
        <f t="shared" si="0"/>
        <v>0</v>
      </c>
      <c r="E10" s="46"/>
      <c r="F10" s="46"/>
      <c r="G10" s="46"/>
      <c r="H10" s="46"/>
      <c r="I10" s="4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1" spans="2:42" x14ac:dyDescent="0.3">
      <c r="B11">
        <f t="shared" si="1"/>
        <v>6</v>
      </c>
      <c r="C11">
        <f t="shared" si="0"/>
        <v>0</v>
      </c>
      <c r="E11" s="46"/>
      <c r="F11" s="46"/>
      <c r="G11" s="46"/>
      <c r="H11" s="46"/>
      <c r="I11" s="4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2:42" x14ac:dyDescent="0.3">
      <c r="B12">
        <f t="shared" si="1"/>
        <v>7</v>
      </c>
      <c r="C12">
        <f t="shared" si="0"/>
        <v>0</v>
      </c>
      <c r="E12" s="46"/>
      <c r="F12" s="46"/>
      <c r="G12" s="46"/>
      <c r="H12" s="46"/>
      <c r="I12" s="46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2:42" x14ac:dyDescent="0.3">
      <c r="B13">
        <f t="shared" si="1"/>
        <v>8</v>
      </c>
      <c r="C13">
        <f t="shared" si="0"/>
        <v>0</v>
      </c>
      <c r="E13" s="46"/>
      <c r="F13" s="46"/>
      <c r="G13" s="46"/>
      <c r="H13" s="46"/>
      <c r="I13" s="46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2:42" x14ac:dyDescent="0.3">
      <c r="B14">
        <f t="shared" si="1"/>
        <v>9</v>
      </c>
      <c r="C14">
        <f t="shared" si="0"/>
        <v>0</v>
      </c>
      <c r="E14" s="46"/>
      <c r="F14" s="46"/>
      <c r="G14" s="46"/>
      <c r="H14" s="46"/>
      <c r="I14" s="46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2:42" x14ac:dyDescent="0.3">
      <c r="B15">
        <f t="shared" si="1"/>
        <v>10</v>
      </c>
      <c r="C15">
        <f t="shared" si="0"/>
        <v>0</v>
      </c>
      <c r="E15" s="46"/>
      <c r="F15" s="46"/>
      <c r="G15" s="46"/>
      <c r="H15" s="46"/>
      <c r="I15" s="4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2:42" x14ac:dyDescent="0.3">
      <c r="B16">
        <f t="shared" si="1"/>
        <v>11</v>
      </c>
      <c r="C16">
        <f t="shared" si="0"/>
        <v>0</v>
      </c>
      <c r="E16" s="46"/>
      <c r="F16" s="46"/>
      <c r="G16" s="46"/>
      <c r="H16" s="46"/>
      <c r="I16" s="46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2:38" x14ac:dyDescent="0.3">
      <c r="B17">
        <f t="shared" si="1"/>
        <v>12</v>
      </c>
      <c r="C17">
        <f t="shared" si="0"/>
        <v>0</v>
      </c>
      <c r="E17" s="46"/>
      <c r="F17" s="46"/>
      <c r="G17" s="46"/>
      <c r="H17" s="46"/>
      <c r="I17" s="4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2:38" x14ac:dyDescent="0.3">
      <c r="B18">
        <f t="shared" si="1"/>
        <v>13</v>
      </c>
      <c r="C18">
        <f t="shared" si="0"/>
        <v>0</v>
      </c>
      <c r="E18" s="46"/>
      <c r="F18" s="46"/>
      <c r="G18" s="46"/>
      <c r="H18" s="46"/>
      <c r="I18" s="4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2:38" x14ac:dyDescent="0.3">
      <c r="B19">
        <f t="shared" si="1"/>
        <v>14</v>
      </c>
      <c r="C19">
        <f t="shared" si="0"/>
        <v>0</v>
      </c>
      <c r="E19" s="46"/>
      <c r="F19" s="46"/>
      <c r="G19" s="46"/>
      <c r="H19" s="46"/>
      <c r="I19" s="4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2:38" x14ac:dyDescent="0.3">
      <c r="B20">
        <f t="shared" si="1"/>
        <v>15</v>
      </c>
      <c r="C20">
        <f t="shared" si="0"/>
        <v>0</v>
      </c>
      <c r="E20" s="46"/>
      <c r="F20" s="46"/>
      <c r="G20" s="46"/>
      <c r="H20" s="46"/>
      <c r="I20" s="4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2:38" x14ac:dyDescent="0.3">
      <c r="B21">
        <f t="shared" si="1"/>
        <v>16</v>
      </c>
      <c r="C21">
        <f t="shared" si="0"/>
        <v>0</v>
      </c>
      <c r="E21" s="46"/>
      <c r="F21" s="46"/>
      <c r="G21" s="46"/>
      <c r="H21" s="46"/>
      <c r="I21" s="4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2:38" x14ac:dyDescent="0.3">
      <c r="B22">
        <f t="shared" si="1"/>
        <v>17</v>
      </c>
      <c r="C22">
        <f t="shared" si="0"/>
        <v>0</v>
      </c>
      <c r="E22" s="46"/>
      <c r="F22" s="46"/>
      <c r="G22" s="46"/>
      <c r="H22" s="46"/>
      <c r="I22" s="4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2:38" x14ac:dyDescent="0.3">
      <c r="B23">
        <f t="shared" si="1"/>
        <v>18</v>
      </c>
      <c r="C23">
        <f>IF(E23&lt;&gt;"",1,0)</f>
        <v>0</v>
      </c>
      <c r="E23" s="46"/>
      <c r="F23" s="46"/>
      <c r="G23" s="46"/>
      <c r="H23" s="46"/>
      <c r="I23" s="4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2:38" x14ac:dyDescent="0.3">
      <c r="B24">
        <f t="shared" si="1"/>
        <v>19</v>
      </c>
      <c r="C24">
        <f t="shared" si="0"/>
        <v>0</v>
      </c>
      <c r="E24" s="46"/>
      <c r="F24" s="46"/>
      <c r="G24" s="46"/>
      <c r="H24" s="46"/>
      <c r="I24" s="4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2:38" x14ac:dyDescent="0.3">
      <c r="B25">
        <f t="shared" si="1"/>
        <v>20</v>
      </c>
      <c r="C25">
        <f t="shared" si="0"/>
        <v>0</v>
      </c>
      <c r="E25" s="46"/>
    </row>
    <row r="26" spans="2:38" x14ac:dyDescent="0.3">
      <c r="B26">
        <f t="shared" si="1"/>
        <v>21</v>
      </c>
      <c r="C26">
        <f t="shared" si="0"/>
        <v>0</v>
      </c>
      <c r="E26" s="46"/>
    </row>
    <row r="27" spans="2:38" x14ac:dyDescent="0.3">
      <c r="B27">
        <f t="shared" si="1"/>
        <v>22</v>
      </c>
      <c r="C27">
        <f t="shared" si="0"/>
        <v>0</v>
      </c>
      <c r="E27" s="46"/>
    </row>
    <row r="28" spans="2:38" x14ac:dyDescent="0.3">
      <c r="B28">
        <f t="shared" si="1"/>
        <v>23</v>
      </c>
      <c r="C28">
        <f t="shared" si="0"/>
        <v>0</v>
      </c>
      <c r="E28" s="46"/>
    </row>
    <row r="29" spans="2:38" x14ac:dyDescent="0.3">
      <c r="B29">
        <f t="shared" si="1"/>
        <v>24</v>
      </c>
      <c r="C29">
        <f t="shared" si="0"/>
        <v>0</v>
      </c>
      <c r="E29" s="46"/>
    </row>
    <row r="30" spans="2:38" x14ac:dyDescent="0.3">
      <c r="B30">
        <f t="shared" si="1"/>
        <v>25</v>
      </c>
      <c r="C30">
        <f t="shared" si="0"/>
        <v>0</v>
      </c>
      <c r="E30" s="46"/>
    </row>
    <row r="31" spans="2:38" x14ac:dyDescent="0.3">
      <c r="B31">
        <f t="shared" si="1"/>
        <v>26</v>
      </c>
      <c r="C31">
        <f t="shared" si="0"/>
        <v>0</v>
      </c>
      <c r="E31" s="46"/>
    </row>
    <row r="32" spans="2:38" x14ac:dyDescent="0.3">
      <c r="B32">
        <f t="shared" si="1"/>
        <v>27</v>
      </c>
      <c r="C32">
        <f t="shared" si="0"/>
        <v>0</v>
      </c>
      <c r="E32" s="46"/>
    </row>
  </sheetData>
  <mergeCells count="4">
    <mergeCell ref="J4:AL4"/>
    <mergeCell ref="J1:M1"/>
    <mergeCell ref="F2:L2"/>
    <mergeCell ref="G3:N3"/>
  </mergeCells>
  <conditionalFormatting sqref="J6:AL22">
    <cfRule type="containsText" dxfId="3" priority="3" operator="containsText" text="OK">
      <formula>NOT(ISERROR(SEARCH("OK",J6)))</formula>
    </cfRule>
    <cfRule type="containsText" dxfId="2" priority="4" operator="containsText" text="KO">
      <formula>NOT(ISERROR(SEARCH("KO",J6)))</formula>
    </cfRule>
  </conditionalFormatting>
  <conditionalFormatting sqref="G6:I6">
    <cfRule type="containsText" dxfId="1" priority="1" operator="containsText" text="OK">
      <formula>NOT(ISERROR(SEARCH("OK",G6)))</formula>
    </cfRule>
    <cfRule type="containsText" dxfId="0" priority="2" operator="containsText" text="KO">
      <formula>NOT(ISERROR(SEARCH("KO",G6)))</formula>
    </cfRule>
  </conditionalFormatting>
  <dataValidations count="1">
    <dataValidation type="list" allowBlank="1" showInputMessage="1" showErrorMessage="1" sqref="J6:AL22 G6:I6" xr:uid="{00000000-0002-0000-0200-000000000000}">
      <formula1>$AN$4:$AN$5</formula1>
    </dataValidation>
  </dataValidations>
  <pageMargins left="0.7" right="0.7" top="0.75" bottom="0.75" header="0.3" footer="0.3"/>
  <pageSetup scale="73" orientation="landscape" r:id="rId1"/>
  <headerFooter>
    <oddFooter>&amp;L&amp;A&amp;C&amp;D&amp;RPage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7"/>
  <sheetViews>
    <sheetView zoomScaleNormal="100" workbookViewId="0">
      <selection activeCell="L8" sqref="L8"/>
    </sheetView>
  </sheetViews>
  <sheetFormatPr defaultColWidth="9.109375" defaultRowHeight="14.4" x14ac:dyDescent="0.3"/>
  <cols>
    <col min="2" max="2" width="12.88671875" customWidth="1"/>
    <col min="3" max="3" width="12.6640625" customWidth="1"/>
    <col min="4" max="4" width="14.109375" customWidth="1"/>
    <col min="6" max="6" width="11.109375" customWidth="1"/>
    <col min="7" max="7" width="12.6640625" bestFit="1" customWidth="1"/>
    <col min="9" max="9" width="11.33203125" customWidth="1"/>
    <col min="10" max="10" width="12.6640625" bestFit="1" customWidth="1"/>
    <col min="12" max="12" width="12.5546875" customWidth="1"/>
    <col min="13" max="13" width="12.6640625" bestFit="1" customWidth="1"/>
    <col min="17" max="17" width="0" hidden="1" customWidth="1"/>
  </cols>
  <sheetData>
    <row r="1" spans="1:17" x14ac:dyDescent="0.3">
      <c r="A1" s="7" t="s">
        <v>80</v>
      </c>
      <c r="B1" s="64">
        <f>'Header P25'!B1</f>
        <v>0</v>
      </c>
    </row>
    <row r="2" spans="1:17" x14ac:dyDescent="0.3">
      <c r="A2" s="7" t="s">
        <v>79</v>
      </c>
      <c r="B2" s="126">
        <f>'Header P25'!B2</f>
        <v>0</v>
      </c>
      <c r="C2" s="126"/>
      <c r="D2" s="126"/>
    </row>
    <row r="3" spans="1:17" ht="28.8" customHeight="1" thickBot="1" x14ac:dyDescent="0.35">
      <c r="C3" s="65" t="s">
        <v>65</v>
      </c>
      <c r="D3" s="116" t="s">
        <v>66</v>
      </c>
      <c r="E3" s="116"/>
      <c r="F3" s="116"/>
      <c r="G3" s="116"/>
      <c r="H3" s="116"/>
      <c r="I3" s="116"/>
    </row>
    <row r="4" spans="1:17" ht="21" customHeight="1" thickTop="1" x14ac:dyDescent="0.3">
      <c r="C4" s="66" t="s">
        <v>67</v>
      </c>
      <c r="D4" s="67" t="s">
        <v>68</v>
      </c>
      <c r="E4" s="67" t="s">
        <v>74</v>
      </c>
      <c r="F4" s="120" t="s">
        <v>69</v>
      </c>
      <c r="G4" s="121"/>
      <c r="H4" s="121"/>
      <c r="I4" s="121"/>
      <c r="J4" s="73"/>
    </row>
    <row r="5" spans="1:17" x14ac:dyDescent="0.3">
      <c r="A5" s="14"/>
      <c r="B5" s="14"/>
      <c r="C5" s="55">
        <v>1</v>
      </c>
      <c r="D5" s="56"/>
      <c r="E5" s="56"/>
      <c r="F5" s="122"/>
      <c r="G5" s="123"/>
      <c r="H5" s="123"/>
      <c r="I5" s="123"/>
      <c r="J5" s="72"/>
      <c r="K5" s="14"/>
      <c r="L5" s="14"/>
      <c r="M5" s="14"/>
      <c r="N5" s="14"/>
    </row>
    <row r="6" spans="1:17" x14ac:dyDescent="0.3">
      <c r="A6" s="14"/>
      <c r="B6" s="14"/>
      <c r="C6" s="55">
        <v>2</v>
      </c>
      <c r="D6" s="56"/>
      <c r="E6" s="56"/>
      <c r="F6" s="124"/>
      <c r="G6" s="123"/>
      <c r="H6" s="123"/>
      <c r="I6" s="125"/>
      <c r="J6" s="14"/>
      <c r="K6" s="14"/>
      <c r="L6" s="14"/>
      <c r="M6" s="14"/>
      <c r="N6" s="14"/>
    </row>
    <row r="7" spans="1:17" x14ac:dyDescent="0.3">
      <c r="A7" s="14"/>
      <c r="B7" s="14"/>
      <c r="C7" s="55"/>
      <c r="D7" s="56"/>
      <c r="E7" s="56"/>
      <c r="F7" s="124"/>
      <c r="G7" s="123"/>
      <c r="H7" s="123"/>
      <c r="I7" s="125"/>
      <c r="J7" s="14"/>
      <c r="K7" s="14"/>
      <c r="L7" s="14"/>
      <c r="M7" s="14"/>
      <c r="N7" s="14"/>
    </row>
    <row r="8" spans="1:17" x14ac:dyDescent="0.3">
      <c r="A8" s="14"/>
      <c r="B8" s="14"/>
      <c r="C8" s="55"/>
      <c r="D8" s="56"/>
      <c r="E8" s="56"/>
      <c r="F8" s="124"/>
      <c r="G8" s="123"/>
      <c r="H8" s="123"/>
      <c r="I8" s="125"/>
      <c r="J8" s="14"/>
      <c r="K8" s="14"/>
      <c r="L8" s="14"/>
      <c r="M8" s="14"/>
      <c r="N8" s="14"/>
    </row>
    <row r="9" spans="1:17" x14ac:dyDescent="0.3">
      <c r="A9" s="14"/>
      <c r="B9" s="14"/>
      <c r="C9" s="55"/>
      <c r="D9" s="56"/>
      <c r="E9" s="56"/>
      <c r="F9" s="124"/>
      <c r="G9" s="123"/>
      <c r="H9" s="123"/>
      <c r="I9" s="125"/>
      <c r="J9" s="14"/>
      <c r="K9" s="14"/>
      <c r="L9" s="14"/>
      <c r="M9" s="14"/>
      <c r="N9" s="14"/>
    </row>
    <row r="10" spans="1:17" ht="15" thickBot="1" x14ac:dyDescent="0.35">
      <c r="A10" s="14"/>
      <c r="B10" s="14"/>
      <c r="C10" s="57"/>
      <c r="D10" s="58"/>
      <c r="E10" s="58"/>
      <c r="F10" s="117"/>
      <c r="G10" s="118"/>
      <c r="H10" s="118"/>
      <c r="I10" s="119"/>
      <c r="J10" s="14"/>
      <c r="K10" s="14"/>
      <c r="L10" s="14"/>
      <c r="M10" s="14"/>
      <c r="N10" s="14"/>
    </row>
    <row r="11" spans="1:17" ht="15" thickTop="1" x14ac:dyDescent="0.3">
      <c r="A11" s="14"/>
      <c r="B11" s="14"/>
      <c r="C11" s="14"/>
      <c r="D11" s="53"/>
      <c r="E11" s="54"/>
      <c r="F11" s="74"/>
      <c r="G11" s="74"/>
      <c r="H11" s="74"/>
      <c r="I11" s="74"/>
      <c r="J11" s="14"/>
      <c r="K11" s="14"/>
      <c r="L11" s="14"/>
      <c r="M11" s="14"/>
      <c r="N11" s="14"/>
    </row>
    <row r="12" spans="1:17" ht="23.4" x14ac:dyDescent="0.45">
      <c r="A12" s="68" t="s">
        <v>70</v>
      </c>
      <c r="C12" s="69"/>
      <c r="D12" s="69"/>
      <c r="E12" s="69"/>
      <c r="F12" s="69"/>
      <c r="G12" s="59"/>
      <c r="H12" s="59"/>
      <c r="I12" s="59"/>
      <c r="J12" s="59"/>
      <c r="K12" s="59"/>
      <c r="L12" s="59"/>
      <c r="M12" s="59"/>
      <c r="N12" s="59"/>
    </row>
    <row r="13" spans="1:17" ht="26.4" thickBot="1" x14ac:dyDescent="0.55000000000000004">
      <c r="A13" s="14"/>
      <c r="B13" s="14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Q13" t="s">
        <v>71</v>
      </c>
    </row>
    <row r="14" spans="1:17" ht="29.4" thickBot="1" x14ac:dyDescent="0.6">
      <c r="A14" s="14"/>
      <c r="B14" s="14"/>
      <c r="C14" s="113" t="s">
        <v>113</v>
      </c>
      <c r="D14" s="114"/>
      <c r="E14" s="115"/>
      <c r="F14" s="113" t="s">
        <v>114</v>
      </c>
      <c r="G14" s="114"/>
      <c r="H14" s="115"/>
      <c r="I14" s="113" t="s">
        <v>115</v>
      </c>
      <c r="J14" s="114"/>
      <c r="K14" s="115"/>
      <c r="L14" s="113" t="s">
        <v>116</v>
      </c>
      <c r="M14" s="114"/>
      <c r="N14" s="115"/>
    </row>
    <row r="15" spans="1:17" ht="18" x14ac:dyDescent="0.35">
      <c r="A15" s="14"/>
      <c r="B15" s="14"/>
      <c r="C15" s="61" t="s">
        <v>72</v>
      </c>
      <c r="D15" s="62" t="s">
        <v>73</v>
      </c>
      <c r="E15" s="63" t="s">
        <v>74</v>
      </c>
      <c r="F15" s="61" t="s">
        <v>72</v>
      </c>
      <c r="G15" s="62" t="s">
        <v>73</v>
      </c>
      <c r="H15" s="63" t="s">
        <v>74</v>
      </c>
      <c r="I15" s="61" t="s">
        <v>72</v>
      </c>
      <c r="J15" s="62" t="s">
        <v>73</v>
      </c>
      <c r="K15" s="63" t="s">
        <v>74</v>
      </c>
      <c r="L15" s="61" t="s">
        <v>72</v>
      </c>
      <c r="M15" s="62" t="s">
        <v>73</v>
      </c>
      <c r="N15" s="63" t="s">
        <v>74</v>
      </c>
    </row>
    <row r="16" spans="1:17" ht="18" x14ac:dyDescent="0.35">
      <c r="A16" s="14"/>
      <c r="B16" s="14"/>
      <c r="C16" s="21"/>
      <c r="D16" s="22"/>
      <c r="E16" s="23"/>
      <c r="F16" s="21"/>
      <c r="G16" s="22"/>
      <c r="H16" s="23"/>
      <c r="I16" s="21"/>
      <c r="J16" s="22"/>
      <c r="K16" s="23"/>
      <c r="L16" s="21"/>
      <c r="M16" s="22"/>
      <c r="N16" s="23"/>
    </row>
    <row r="17" spans="1:14" ht="18" x14ac:dyDescent="0.35">
      <c r="A17" s="14"/>
      <c r="B17" s="14"/>
      <c r="C17" s="21"/>
      <c r="D17" s="22"/>
      <c r="E17" s="23"/>
      <c r="F17" s="21"/>
      <c r="G17" s="22"/>
      <c r="H17" s="23"/>
      <c r="I17" s="21"/>
      <c r="J17" s="22"/>
      <c r="K17" s="23"/>
      <c r="L17" s="21"/>
      <c r="M17" s="22"/>
      <c r="N17" s="23"/>
    </row>
    <row r="18" spans="1:14" ht="18" x14ac:dyDescent="0.35">
      <c r="A18" s="14"/>
      <c r="B18" s="14"/>
      <c r="C18" s="21"/>
      <c r="D18" s="22"/>
      <c r="E18" s="23"/>
      <c r="F18" s="21"/>
      <c r="G18" s="22"/>
      <c r="H18" s="23"/>
      <c r="I18" s="21"/>
      <c r="J18" s="22"/>
      <c r="K18" s="23"/>
      <c r="L18" s="21"/>
      <c r="M18" s="22"/>
      <c r="N18" s="23"/>
    </row>
    <row r="19" spans="1:14" ht="18" x14ac:dyDescent="0.35">
      <c r="A19" s="14"/>
      <c r="B19" s="14"/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2"/>
      <c r="N19" s="23"/>
    </row>
    <row r="20" spans="1:14" ht="18" x14ac:dyDescent="0.35">
      <c r="A20" s="14"/>
      <c r="B20" s="14"/>
      <c r="C20" s="21"/>
      <c r="D20" s="22"/>
      <c r="E20" s="23"/>
      <c r="F20" s="21"/>
      <c r="G20" s="22"/>
      <c r="H20" s="23"/>
      <c r="I20" s="21"/>
      <c r="J20" s="22"/>
      <c r="K20" s="23"/>
      <c r="L20" s="21"/>
      <c r="M20" s="22"/>
      <c r="N20" s="23"/>
    </row>
    <row r="21" spans="1:14" ht="18" x14ac:dyDescent="0.35">
      <c r="A21" s="14"/>
      <c r="B21" s="14"/>
      <c r="C21" s="21"/>
      <c r="D21" s="22"/>
      <c r="E21" s="23"/>
      <c r="F21" s="21"/>
      <c r="G21" s="22"/>
      <c r="H21" s="23"/>
      <c r="I21" s="21"/>
      <c r="J21" s="22"/>
      <c r="K21" s="23"/>
      <c r="L21" s="21"/>
      <c r="M21" s="22"/>
      <c r="N21" s="23"/>
    </row>
    <row r="22" spans="1:14" ht="18" x14ac:dyDescent="0.35">
      <c r="A22" s="14"/>
      <c r="B22" s="14"/>
      <c r="C22" s="21"/>
      <c r="D22" s="22"/>
      <c r="E22" s="23"/>
      <c r="F22" s="21"/>
      <c r="G22" s="22"/>
      <c r="H22" s="23"/>
      <c r="I22" s="21"/>
      <c r="J22" s="22"/>
      <c r="K22" s="23"/>
      <c r="L22" s="21"/>
      <c r="M22" s="22"/>
      <c r="N22" s="23"/>
    </row>
    <row r="23" spans="1:14" ht="18" x14ac:dyDescent="0.35">
      <c r="A23" s="14"/>
      <c r="B23" s="14"/>
      <c r="C23" s="21"/>
      <c r="D23" s="22"/>
      <c r="E23" s="23"/>
      <c r="F23" s="21"/>
      <c r="G23" s="22"/>
      <c r="H23" s="23"/>
      <c r="I23" s="21"/>
      <c r="J23" s="22"/>
      <c r="K23" s="23"/>
      <c r="L23" s="21"/>
      <c r="M23" s="22"/>
      <c r="N23" s="23"/>
    </row>
    <row r="24" spans="1:14" ht="18" x14ac:dyDescent="0.35">
      <c r="A24" s="14"/>
      <c r="B24" s="14"/>
      <c r="C24" s="21"/>
      <c r="D24" s="22"/>
      <c r="E24" s="23"/>
      <c r="F24" s="21"/>
      <c r="G24" s="22"/>
      <c r="H24" s="23"/>
      <c r="I24" s="21"/>
      <c r="J24" s="22"/>
      <c r="K24" s="23"/>
      <c r="L24" s="21"/>
      <c r="M24" s="22"/>
      <c r="N24" s="23"/>
    </row>
    <row r="25" spans="1:14" ht="18.600000000000001" thickBot="1" x14ac:dyDescent="0.4">
      <c r="A25" s="14"/>
      <c r="B25" s="14"/>
      <c r="C25" s="24"/>
      <c r="D25" s="25"/>
      <c r="E25" s="26"/>
      <c r="F25" s="24"/>
      <c r="G25" s="25"/>
      <c r="H25" s="26"/>
      <c r="I25" s="24"/>
      <c r="J25" s="25"/>
      <c r="K25" s="26"/>
      <c r="L25" s="24"/>
      <c r="M25" s="25"/>
      <c r="N25" s="26"/>
    </row>
    <row r="26" spans="1:14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" thickBot="1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29.4" thickBot="1" x14ac:dyDescent="0.6">
      <c r="A28" s="14"/>
      <c r="B28" s="14"/>
      <c r="C28" s="113" t="s">
        <v>117</v>
      </c>
      <c r="D28" s="114"/>
      <c r="E28" s="115"/>
      <c r="F28" s="113" t="s">
        <v>118</v>
      </c>
      <c r="G28" s="114"/>
      <c r="H28" s="115"/>
      <c r="I28" s="113" t="s">
        <v>119</v>
      </c>
      <c r="J28" s="114"/>
      <c r="K28" s="115"/>
      <c r="L28" s="113" t="s">
        <v>120</v>
      </c>
      <c r="M28" s="114"/>
      <c r="N28" s="115"/>
    </row>
    <row r="29" spans="1:14" ht="18" x14ac:dyDescent="0.35">
      <c r="A29" s="14"/>
      <c r="B29" s="14"/>
      <c r="C29" s="61" t="s">
        <v>72</v>
      </c>
      <c r="D29" s="62" t="s">
        <v>73</v>
      </c>
      <c r="E29" s="63" t="s">
        <v>74</v>
      </c>
      <c r="F29" s="61" t="s">
        <v>72</v>
      </c>
      <c r="G29" s="62" t="s">
        <v>73</v>
      </c>
      <c r="H29" s="63" t="s">
        <v>74</v>
      </c>
      <c r="I29" s="61" t="s">
        <v>72</v>
      </c>
      <c r="J29" s="62" t="s">
        <v>73</v>
      </c>
      <c r="K29" s="63" t="s">
        <v>74</v>
      </c>
      <c r="L29" s="61" t="s">
        <v>72</v>
      </c>
      <c r="M29" s="62" t="s">
        <v>73</v>
      </c>
      <c r="N29" s="63" t="s">
        <v>74</v>
      </c>
    </row>
    <row r="30" spans="1:14" ht="18" x14ac:dyDescent="0.35">
      <c r="A30" s="14"/>
      <c r="B30" s="14"/>
      <c r="C30" s="21"/>
      <c r="D30" s="22"/>
      <c r="E30" s="23"/>
      <c r="F30" s="21"/>
      <c r="G30" s="22"/>
      <c r="H30" s="23"/>
      <c r="I30" s="21"/>
      <c r="J30" s="22"/>
      <c r="K30" s="23"/>
      <c r="L30" s="21"/>
      <c r="M30" s="22"/>
      <c r="N30" s="23"/>
    </row>
    <row r="31" spans="1:14" ht="18" x14ac:dyDescent="0.35">
      <c r="A31" s="14"/>
      <c r="B31" s="14"/>
      <c r="C31" s="21"/>
      <c r="D31" s="22"/>
      <c r="E31" s="23"/>
      <c r="F31" s="21"/>
      <c r="G31" s="22"/>
      <c r="H31" s="23"/>
      <c r="I31" s="21"/>
      <c r="J31" s="22"/>
      <c r="K31" s="23"/>
      <c r="L31" s="21"/>
      <c r="M31" s="22"/>
      <c r="N31" s="23"/>
    </row>
    <row r="32" spans="1:14" ht="18" x14ac:dyDescent="0.35">
      <c r="A32" s="14"/>
      <c r="B32" s="14"/>
      <c r="C32" s="21"/>
      <c r="D32" s="22"/>
      <c r="E32" s="23"/>
      <c r="F32" s="21"/>
      <c r="G32" s="22"/>
      <c r="H32" s="23"/>
      <c r="I32" s="21"/>
      <c r="J32" s="22"/>
      <c r="K32" s="23"/>
      <c r="L32" s="21"/>
      <c r="M32" s="22"/>
      <c r="N32" s="23"/>
    </row>
    <row r="33" spans="1:14" ht="18" x14ac:dyDescent="0.35">
      <c r="A33" s="14"/>
      <c r="B33" s="14"/>
      <c r="C33" s="21"/>
      <c r="D33" s="22"/>
      <c r="E33" s="23"/>
      <c r="F33" s="21"/>
      <c r="G33" s="22"/>
      <c r="H33" s="23"/>
      <c r="I33" s="21"/>
      <c r="J33" s="22"/>
      <c r="K33" s="23"/>
      <c r="L33" s="21"/>
      <c r="M33" s="22"/>
      <c r="N33" s="23"/>
    </row>
    <row r="34" spans="1:14" ht="18" x14ac:dyDescent="0.35">
      <c r="A34" s="14"/>
      <c r="B34" s="14"/>
      <c r="C34" s="21"/>
      <c r="D34" s="22"/>
      <c r="E34" s="23"/>
      <c r="F34" s="21"/>
      <c r="G34" s="22"/>
      <c r="H34" s="23"/>
      <c r="I34" s="21"/>
      <c r="J34" s="22"/>
      <c r="K34" s="23"/>
      <c r="L34" s="21"/>
      <c r="M34" s="22"/>
      <c r="N34" s="23"/>
    </row>
    <row r="35" spans="1:14" ht="18" x14ac:dyDescent="0.35">
      <c r="A35" s="14"/>
      <c r="B35" s="14"/>
      <c r="C35" s="21"/>
      <c r="D35" s="22"/>
      <c r="E35" s="23"/>
      <c r="F35" s="21"/>
      <c r="G35" s="22"/>
      <c r="H35" s="23"/>
      <c r="I35" s="21"/>
      <c r="J35" s="22"/>
      <c r="K35" s="23"/>
      <c r="L35" s="21"/>
      <c r="M35" s="22"/>
      <c r="N35" s="23"/>
    </row>
    <row r="36" spans="1:14" ht="18" x14ac:dyDescent="0.35">
      <c r="A36" s="14"/>
      <c r="B36" s="14"/>
      <c r="C36" s="21"/>
      <c r="D36" s="22"/>
      <c r="E36" s="23"/>
      <c r="F36" s="21"/>
      <c r="G36" s="22"/>
      <c r="H36" s="23"/>
      <c r="I36" s="21"/>
      <c r="J36" s="22"/>
      <c r="K36" s="23"/>
      <c r="L36" s="21"/>
      <c r="M36" s="22"/>
      <c r="N36" s="23"/>
    </row>
    <row r="37" spans="1:14" ht="18" x14ac:dyDescent="0.35">
      <c r="A37" s="14"/>
      <c r="B37" s="14"/>
      <c r="C37" s="21"/>
      <c r="D37" s="22"/>
      <c r="E37" s="23"/>
      <c r="F37" s="21"/>
      <c r="G37" s="22"/>
      <c r="H37" s="23"/>
      <c r="I37" s="21"/>
      <c r="J37" s="22"/>
      <c r="K37" s="23"/>
      <c r="L37" s="21"/>
      <c r="M37" s="22"/>
      <c r="N37" s="23"/>
    </row>
    <row r="38" spans="1:14" ht="18" x14ac:dyDescent="0.35">
      <c r="A38" s="14"/>
      <c r="B38" s="14"/>
      <c r="C38" s="21"/>
      <c r="D38" s="22"/>
      <c r="E38" s="23"/>
      <c r="F38" s="21"/>
      <c r="G38" s="22"/>
      <c r="H38" s="23"/>
      <c r="I38" s="21"/>
      <c r="J38" s="22"/>
      <c r="K38" s="23"/>
      <c r="L38" s="21"/>
      <c r="M38" s="22"/>
      <c r="N38" s="23"/>
    </row>
    <row r="39" spans="1:14" ht="18.600000000000001" thickBot="1" x14ac:dyDescent="0.4">
      <c r="A39" s="14"/>
      <c r="B39" s="14"/>
      <c r="C39" s="24"/>
      <c r="D39" s="25"/>
      <c r="E39" s="26"/>
      <c r="F39" s="24"/>
      <c r="G39" s="25"/>
      <c r="H39" s="26"/>
      <c r="I39" s="24"/>
      <c r="J39" s="25"/>
      <c r="K39" s="26"/>
      <c r="L39" s="24"/>
      <c r="M39" s="25"/>
      <c r="N39" s="26"/>
    </row>
    <row r="40" spans="1:14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5" thickBot="1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29.4" thickBot="1" x14ac:dyDescent="0.6">
      <c r="A42" s="14"/>
      <c r="B42" s="14"/>
      <c r="C42" s="113" t="s">
        <v>121</v>
      </c>
      <c r="D42" s="114"/>
      <c r="E42" s="115"/>
      <c r="F42" s="113" t="s">
        <v>122</v>
      </c>
      <c r="G42" s="114"/>
      <c r="H42" s="115"/>
      <c r="I42" s="113" t="s">
        <v>123</v>
      </c>
      <c r="J42" s="114"/>
      <c r="K42" s="115"/>
      <c r="L42" s="113" t="s">
        <v>124</v>
      </c>
      <c r="M42" s="114"/>
      <c r="N42" s="115"/>
    </row>
    <row r="43" spans="1:14" ht="18" x14ac:dyDescent="0.35">
      <c r="A43" s="14"/>
      <c r="B43" s="14"/>
      <c r="C43" s="61" t="s">
        <v>72</v>
      </c>
      <c r="D43" s="62" t="s">
        <v>73</v>
      </c>
      <c r="E43" s="63" t="s">
        <v>74</v>
      </c>
      <c r="F43" s="61" t="s">
        <v>72</v>
      </c>
      <c r="G43" s="62" t="s">
        <v>73</v>
      </c>
      <c r="H43" s="63" t="s">
        <v>74</v>
      </c>
      <c r="I43" s="61" t="s">
        <v>72</v>
      </c>
      <c r="J43" s="62" t="s">
        <v>73</v>
      </c>
      <c r="K43" s="63" t="s">
        <v>74</v>
      </c>
      <c r="L43" s="61" t="s">
        <v>72</v>
      </c>
      <c r="M43" s="62" t="s">
        <v>73</v>
      </c>
      <c r="N43" s="63" t="s">
        <v>74</v>
      </c>
    </row>
    <row r="44" spans="1:14" ht="18" x14ac:dyDescent="0.35">
      <c r="A44" s="14"/>
      <c r="B44" s="14"/>
      <c r="C44" s="21"/>
      <c r="D44" s="22"/>
      <c r="E44" s="23"/>
      <c r="F44" s="21"/>
      <c r="G44" s="22"/>
      <c r="H44" s="23"/>
      <c r="I44" s="21"/>
      <c r="J44" s="22"/>
      <c r="K44" s="23"/>
      <c r="L44" s="21"/>
      <c r="M44" s="22"/>
      <c r="N44" s="23"/>
    </row>
    <row r="45" spans="1:14" ht="18" x14ac:dyDescent="0.35">
      <c r="A45" s="14"/>
      <c r="B45" s="14"/>
      <c r="C45" s="21"/>
      <c r="D45" s="22"/>
      <c r="E45" s="23"/>
      <c r="F45" s="21"/>
      <c r="G45" s="22"/>
      <c r="H45" s="23"/>
      <c r="I45" s="21"/>
      <c r="J45" s="22"/>
      <c r="K45" s="23"/>
      <c r="L45" s="21"/>
      <c r="M45" s="22"/>
      <c r="N45" s="23"/>
    </row>
    <row r="46" spans="1:14" ht="18" x14ac:dyDescent="0.35">
      <c r="A46" s="14"/>
      <c r="B46" s="14"/>
      <c r="C46" s="21"/>
      <c r="D46" s="22"/>
      <c r="E46" s="23"/>
      <c r="F46" s="21"/>
      <c r="G46" s="22"/>
      <c r="H46" s="23"/>
      <c r="I46" s="21"/>
      <c r="J46" s="22"/>
      <c r="K46" s="23"/>
      <c r="L46" s="21"/>
      <c r="M46" s="22"/>
      <c r="N46" s="23"/>
    </row>
    <row r="47" spans="1:14" ht="18" x14ac:dyDescent="0.35">
      <c r="A47" s="14"/>
      <c r="B47" s="14"/>
      <c r="C47" s="21"/>
      <c r="D47" s="22"/>
      <c r="E47" s="23"/>
      <c r="F47" s="21"/>
      <c r="G47" s="22"/>
      <c r="H47" s="23"/>
      <c r="I47" s="21"/>
      <c r="J47" s="22"/>
      <c r="K47" s="23"/>
      <c r="L47" s="21"/>
      <c r="M47" s="22"/>
      <c r="N47" s="23"/>
    </row>
    <row r="48" spans="1:14" ht="18" x14ac:dyDescent="0.35">
      <c r="A48" s="14"/>
      <c r="B48" s="14"/>
      <c r="C48" s="21"/>
      <c r="D48" s="22"/>
      <c r="E48" s="23"/>
      <c r="F48" s="21"/>
      <c r="G48" s="22"/>
      <c r="H48" s="23"/>
      <c r="I48" s="21"/>
      <c r="J48" s="22"/>
      <c r="K48" s="23"/>
      <c r="L48" s="21"/>
      <c r="M48" s="22"/>
      <c r="N48" s="23"/>
    </row>
    <row r="49" spans="1:14" ht="18" x14ac:dyDescent="0.35">
      <c r="A49" s="14"/>
      <c r="B49" s="14"/>
      <c r="C49" s="21"/>
      <c r="D49" s="22"/>
      <c r="E49" s="23"/>
      <c r="F49" s="21"/>
      <c r="G49" s="22"/>
      <c r="H49" s="23"/>
      <c r="I49" s="21"/>
      <c r="J49" s="22"/>
      <c r="K49" s="23"/>
      <c r="L49" s="21"/>
      <c r="M49" s="22"/>
      <c r="N49" s="23"/>
    </row>
    <row r="50" spans="1:14" ht="18" x14ac:dyDescent="0.35">
      <c r="A50" s="14"/>
      <c r="B50" s="14"/>
      <c r="C50" s="21"/>
      <c r="D50" s="22"/>
      <c r="E50" s="23"/>
      <c r="F50" s="21"/>
      <c r="G50" s="22"/>
      <c r="H50" s="23"/>
      <c r="I50" s="21"/>
      <c r="J50" s="22"/>
      <c r="K50" s="23"/>
      <c r="L50" s="21"/>
      <c r="M50" s="22"/>
      <c r="N50" s="23"/>
    </row>
    <row r="51" spans="1:14" ht="18" x14ac:dyDescent="0.35">
      <c r="A51" s="14"/>
      <c r="B51" s="14"/>
      <c r="C51" s="21"/>
      <c r="D51" s="22"/>
      <c r="E51" s="23"/>
      <c r="F51" s="21"/>
      <c r="G51" s="22"/>
      <c r="H51" s="23"/>
      <c r="I51" s="21"/>
      <c r="J51" s="22"/>
      <c r="K51" s="23"/>
      <c r="L51" s="21"/>
      <c r="M51" s="22"/>
      <c r="N51" s="23"/>
    </row>
    <row r="52" spans="1:14" ht="18" x14ac:dyDescent="0.35">
      <c r="A52" s="14"/>
      <c r="B52" s="14"/>
      <c r="C52" s="21"/>
      <c r="D52" s="22"/>
      <c r="E52" s="23"/>
      <c r="F52" s="21"/>
      <c r="G52" s="22"/>
      <c r="H52" s="23"/>
      <c r="I52" s="21"/>
      <c r="J52" s="22"/>
      <c r="K52" s="23"/>
      <c r="L52" s="21"/>
      <c r="M52" s="22"/>
      <c r="N52" s="23"/>
    </row>
    <row r="53" spans="1:14" ht="18.600000000000001" thickBot="1" x14ac:dyDescent="0.4">
      <c r="A53" s="14"/>
      <c r="B53" s="14"/>
      <c r="C53" s="24"/>
      <c r="D53" s="25"/>
      <c r="E53" s="26"/>
      <c r="F53" s="24"/>
      <c r="G53" s="25"/>
      <c r="H53" s="26"/>
      <c r="I53" s="24"/>
      <c r="J53" s="25"/>
      <c r="K53" s="26"/>
      <c r="L53" s="24"/>
      <c r="M53" s="25"/>
      <c r="N53" s="26"/>
    </row>
    <row r="54" spans="1:14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ht="15" thickBot="1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ht="29.4" thickBot="1" x14ac:dyDescent="0.6">
      <c r="A56" s="14"/>
      <c r="B56" s="14"/>
      <c r="C56" s="113" t="s">
        <v>125</v>
      </c>
      <c r="D56" s="114"/>
      <c r="E56" s="115"/>
      <c r="F56" s="113" t="s">
        <v>75</v>
      </c>
      <c r="G56" s="114"/>
      <c r="H56" s="115"/>
      <c r="I56" s="113" t="s">
        <v>76</v>
      </c>
      <c r="J56" s="114"/>
      <c r="K56" s="115"/>
      <c r="L56" s="113"/>
      <c r="M56" s="114"/>
      <c r="N56" s="115"/>
    </row>
    <row r="57" spans="1:14" ht="18" x14ac:dyDescent="0.35">
      <c r="A57" s="14"/>
      <c r="B57" s="14"/>
      <c r="C57" s="61" t="s">
        <v>72</v>
      </c>
      <c r="D57" s="62" t="s">
        <v>73</v>
      </c>
      <c r="E57" s="63" t="s">
        <v>74</v>
      </c>
      <c r="F57" s="61" t="s">
        <v>72</v>
      </c>
      <c r="G57" s="62" t="s">
        <v>73</v>
      </c>
      <c r="H57" s="63" t="s">
        <v>74</v>
      </c>
      <c r="I57" s="61" t="s">
        <v>72</v>
      </c>
      <c r="J57" s="62" t="s">
        <v>73</v>
      </c>
      <c r="K57" s="63" t="s">
        <v>74</v>
      </c>
      <c r="L57" s="61"/>
      <c r="M57" s="62"/>
      <c r="N57" s="63"/>
    </row>
    <row r="58" spans="1:14" ht="18" x14ac:dyDescent="0.35">
      <c r="A58" s="14"/>
      <c r="B58" s="14"/>
      <c r="C58" s="21"/>
      <c r="D58" s="22"/>
      <c r="E58" s="23"/>
      <c r="F58" s="21"/>
      <c r="G58" s="22"/>
      <c r="H58" s="23"/>
      <c r="I58" s="21"/>
      <c r="J58" s="22"/>
      <c r="K58" s="23"/>
      <c r="L58" s="21"/>
      <c r="M58" s="22"/>
      <c r="N58" s="23"/>
    </row>
    <row r="59" spans="1:14" ht="18" x14ac:dyDescent="0.35">
      <c r="A59" s="14"/>
      <c r="B59" s="14"/>
      <c r="C59" s="21"/>
      <c r="D59" s="22"/>
      <c r="E59" s="23"/>
      <c r="F59" s="21"/>
      <c r="G59" s="22"/>
      <c r="H59" s="23"/>
      <c r="I59" s="21"/>
      <c r="J59" s="22"/>
      <c r="K59" s="23"/>
      <c r="L59" s="21"/>
      <c r="M59" s="22"/>
      <c r="N59" s="23"/>
    </row>
    <row r="60" spans="1:14" ht="18" x14ac:dyDescent="0.35">
      <c r="A60" s="14"/>
      <c r="B60" s="14"/>
      <c r="C60" s="21"/>
      <c r="D60" s="22"/>
      <c r="E60" s="23"/>
      <c r="F60" s="21"/>
      <c r="G60" s="22"/>
      <c r="H60" s="23"/>
      <c r="I60" s="21"/>
      <c r="J60" s="22"/>
      <c r="K60" s="23"/>
      <c r="L60" s="21"/>
      <c r="M60" s="22"/>
      <c r="N60" s="23"/>
    </row>
    <row r="61" spans="1:14" ht="18" x14ac:dyDescent="0.35">
      <c r="A61" s="14"/>
      <c r="B61" s="14"/>
      <c r="C61" s="21"/>
      <c r="D61" s="22"/>
      <c r="E61" s="23"/>
      <c r="F61" s="21"/>
      <c r="G61" s="22"/>
      <c r="H61" s="23"/>
      <c r="I61" s="21"/>
      <c r="J61" s="22"/>
      <c r="K61" s="23"/>
      <c r="L61" s="21"/>
      <c r="M61" s="22"/>
      <c r="N61" s="23"/>
    </row>
    <row r="62" spans="1:14" ht="18" x14ac:dyDescent="0.35">
      <c r="A62" s="14"/>
      <c r="B62" s="14"/>
      <c r="C62" s="21"/>
      <c r="D62" s="22"/>
      <c r="E62" s="23"/>
      <c r="F62" s="21"/>
      <c r="G62" s="22"/>
      <c r="H62" s="23"/>
      <c r="I62" s="21"/>
      <c r="J62" s="27"/>
      <c r="K62" s="23"/>
      <c r="L62" s="21"/>
      <c r="M62" s="22"/>
      <c r="N62" s="23"/>
    </row>
    <row r="63" spans="1:14" ht="18" x14ac:dyDescent="0.35">
      <c r="A63" s="14"/>
      <c r="B63" s="14"/>
      <c r="C63" s="21"/>
      <c r="D63" s="22"/>
      <c r="E63" s="23"/>
      <c r="F63" s="21"/>
      <c r="G63" s="22"/>
      <c r="H63" s="23"/>
      <c r="I63" s="21"/>
      <c r="J63" s="27"/>
      <c r="K63" s="23"/>
      <c r="L63" s="21"/>
      <c r="M63" s="22"/>
      <c r="N63" s="23"/>
    </row>
    <row r="64" spans="1:14" ht="18" x14ac:dyDescent="0.35">
      <c r="A64" s="14"/>
      <c r="B64" s="14"/>
      <c r="C64" s="21"/>
      <c r="D64" s="22"/>
      <c r="E64" s="23"/>
      <c r="F64" s="21"/>
      <c r="G64" s="22"/>
      <c r="H64" s="23"/>
      <c r="I64" s="21"/>
      <c r="J64" s="22"/>
      <c r="K64" s="23"/>
      <c r="L64" s="21"/>
      <c r="M64" s="22"/>
      <c r="N64" s="23"/>
    </row>
    <row r="65" spans="1:14" ht="18" x14ac:dyDescent="0.35">
      <c r="A65" s="14"/>
      <c r="B65" s="14"/>
      <c r="C65" s="21"/>
      <c r="D65" s="22"/>
      <c r="E65" s="23"/>
      <c r="F65" s="21"/>
      <c r="G65" s="22"/>
      <c r="H65" s="23"/>
      <c r="I65" s="21"/>
      <c r="J65" s="22"/>
      <c r="K65" s="23"/>
      <c r="L65" s="21"/>
      <c r="M65" s="22"/>
      <c r="N65" s="23"/>
    </row>
    <row r="66" spans="1:14" ht="18" x14ac:dyDescent="0.35">
      <c r="A66" s="14"/>
      <c r="B66" s="14"/>
      <c r="C66" s="21"/>
      <c r="D66" s="22"/>
      <c r="E66" s="23"/>
      <c r="F66" s="21"/>
      <c r="G66" s="22"/>
      <c r="H66" s="23"/>
      <c r="I66" s="21"/>
      <c r="J66" s="22"/>
      <c r="K66" s="23"/>
      <c r="L66" s="21"/>
      <c r="M66" s="22"/>
      <c r="N66" s="23"/>
    </row>
    <row r="67" spans="1:14" ht="18.600000000000001" thickBot="1" x14ac:dyDescent="0.4">
      <c r="A67" s="14"/>
      <c r="B67" s="14"/>
      <c r="C67" s="24"/>
      <c r="D67" s="25"/>
      <c r="E67" s="26"/>
      <c r="F67" s="24"/>
      <c r="G67" s="25"/>
      <c r="H67" s="26"/>
      <c r="I67" s="24"/>
      <c r="J67" s="25"/>
      <c r="K67" s="26"/>
      <c r="L67" s="24"/>
      <c r="M67" s="25"/>
      <c r="N67" s="26"/>
    </row>
  </sheetData>
  <mergeCells count="25">
    <mergeCell ref="B2:D2"/>
    <mergeCell ref="D3:I3"/>
    <mergeCell ref="C42:E42"/>
    <mergeCell ref="F42:H42"/>
    <mergeCell ref="I42:K42"/>
    <mergeCell ref="L42:N42"/>
    <mergeCell ref="F10:I10"/>
    <mergeCell ref="F4:I4"/>
    <mergeCell ref="F5:I5"/>
    <mergeCell ref="F6:I6"/>
    <mergeCell ref="F7:I7"/>
    <mergeCell ref="F8:I8"/>
    <mergeCell ref="F9:I9"/>
    <mergeCell ref="C56:E56"/>
    <mergeCell ref="F56:H56"/>
    <mergeCell ref="I56:K56"/>
    <mergeCell ref="L56:N56"/>
    <mergeCell ref="C14:E14"/>
    <mergeCell ref="F14:H14"/>
    <mergeCell ref="I14:K14"/>
    <mergeCell ref="L14:N14"/>
    <mergeCell ref="C28:E28"/>
    <mergeCell ref="F28:H28"/>
    <mergeCell ref="I28:K28"/>
    <mergeCell ref="L28:N28"/>
  </mergeCells>
  <pageMargins left="0.7" right="0.7" top="0.75" bottom="0.75" header="0.3" footer="0.3"/>
  <pageSetup scale="55" fitToWidth="0" orientation="portrait" r:id="rId1"/>
  <headerFooter>
    <oddHeader>&amp;F</oddHeader>
    <oddFooter>&amp;L&amp;A&amp;C&amp;D&amp;RPage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P25</vt:lpstr>
      <vt:lpstr>Check List P25</vt:lpstr>
      <vt:lpstr>Remotes Check P25</vt:lpstr>
      <vt:lpstr>Coverage Baseline P25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GuyJouannelle</dc:creator>
  <cp:lastModifiedBy>Mark Gorka</cp:lastModifiedBy>
  <cp:lastPrinted>2023-03-07T20:21:38Z</cp:lastPrinted>
  <dcterms:created xsi:type="dcterms:W3CDTF">2016-10-19T14:16:14Z</dcterms:created>
  <dcterms:modified xsi:type="dcterms:W3CDTF">2023-03-09T12:37:02Z</dcterms:modified>
</cp:coreProperties>
</file>