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0490" windowHeight="7050"/>
  </bookViews>
  <sheets>
    <sheet name="Sheet1" sheetId="1" r:id="rId1"/>
  </sheets>
  <definedNames>
    <definedName name="_xlnm.Print_Area" localSheetId="0">Sheet1!$A$1:$AI$173</definedName>
  </definedNames>
  <calcPr calcId="162913"/>
</workbook>
</file>

<file path=xl/calcChain.xml><?xml version="1.0" encoding="utf-8"?>
<calcChain xmlns="http://schemas.openxmlformats.org/spreadsheetml/2006/main">
  <c r="M31" i="1" l="1"/>
  <c r="AE120" i="1" l="1"/>
  <c r="AE118" i="1"/>
  <c r="AH120" i="1"/>
  <c r="AH118" i="1"/>
  <c r="AH116" i="1"/>
  <c r="AE116" i="1"/>
  <c r="S38" i="1"/>
  <c r="H103" i="1"/>
  <c r="W94" i="1"/>
  <c r="AD62" i="1"/>
  <c r="AD60" i="1"/>
  <c r="AD58" i="1"/>
  <c r="Z101" i="1" l="1"/>
  <c r="AH101" i="1" s="1"/>
  <c r="Z95" i="1"/>
  <c r="Z105" i="1"/>
  <c r="Z97" i="1"/>
  <c r="Z107" i="1"/>
  <c r="Z103" i="1"/>
  <c r="AE103" i="1" s="1"/>
  <c r="Z99" i="1"/>
  <c r="AE101" i="1" l="1"/>
  <c r="Z113" i="1"/>
  <c r="AH113" i="1" s="1"/>
  <c r="Z109" i="1"/>
  <c r="AH109" i="1" s="1"/>
  <c r="Z111" i="1"/>
  <c r="AE111" i="1" s="1"/>
  <c r="AH103" i="1"/>
  <c r="AE113" i="1" l="1"/>
  <c r="AE109" i="1"/>
  <c r="AH111" i="1"/>
  <c r="AH128" i="1" s="1"/>
  <c r="AE128" i="1" l="1"/>
</calcChain>
</file>

<file path=xl/sharedStrings.xml><?xml version="1.0" encoding="utf-8"?>
<sst xmlns="http://schemas.openxmlformats.org/spreadsheetml/2006/main" count="156" uniqueCount="90">
  <si>
    <t xml:space="preserve">Manufacturer:  </t>
  </si>
  <si>
    <t xml:space="preserve">Date Reviewed:  </t>
  </si>
  <si>
    <t xml:space="preserve"> Yes</t>
  </si>
  <si>
    <t xml:space="preserve"> No</t>
  </si>
  <si>
    <t>g</t>
  </si>
  <si>
    <t>mg</t>
  </si>
  <si>
    <t>Calories</t>
  </si>
  <si>
    <t>Sodium (mg)</t>
  </si>
  <si>
    <t xml:space="preserve">Sugars (g) </t>
  </si>
  <si>
    <t>·</t>
  </si>
  <si>
    <t>CCCNS</t>
  </si>
  <si>
    <t xml:space="preserve"> Snack</t>
  </si>
  <si>
    <t xml:space="preserve"> grams (g)</t>
  </si>
  <si>
    <t xml:space="preserve"> ounces (oz) *</t>
  </si>
  <si>
    <t xml:space="preserve"> ounces</t>
  </si>
  <si>
    <t>Does this product meet the CCCNS? (All answers in steps 2 and 4 are "yes.")</t>
  </si>
  <si>
    <t xml:space="preserve"> grams</t>
  </si>
  <si>
    <t xml:space="preserve"> Breakfast, lunch or supper</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</si>
  <si>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</si>
  <si>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</si>
  <si>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Total fat (g)</t>
  </si>
  <si>
    <t>Saturated fat (g)</t>
  </si>
  <si>
    <t>Trans fat (g)</t>
  </si>
  <si>
    <t xml:space="preserve">Dietary fiber (g) </t>
  </si>
  <si>
    <t>Percentage of calories from fat</t>
  </si>
  <si>
    <t>Percentage of calories from saturated fat</t>
  </si>
  <si>
    <t>Grams of sugars per ounce</t>
  </si>
  <si>
    <t xml:space="preserve">   CACFP serving size:</t>
  </si>
  <si>
    <t>Percentage of calories from sugars</t>
  </si>
  <si>
    <t>Page 3 of 3</t>
  </si>
  <si>
    <t>Page 2 of 3</t>
  </si>
  <si>
    <t>Page 1 of 3</t>
  </si>
  <si>
    <t>Sodium:</t>
  </si>
  <si>
    <r>
      <rPr>
        <b/>
        <sz val="11"/>
        <rFont val="Arial Narrow"/>
        <family val="2"/>
      </rPr>
      <t>Fiber:</t>
    </r>
    <r>
      <rPr>
        <sz val="11"/>
        <rFont val="Arial Narrow"/>
        <family val="2"/>
      </rPr>
      <t xml:space="preserve"> Choose whole grains and foods</t>
    </r>
  </si>
  <si>
    <t>grams =</t>
  </si>
  <si>
    <t>ounces</t>
  </si>
  <si>
    <r>
      <t xml:space="preserve">Read the </t>
    </r>
    <r>
      <rPr>
        <b/>
        <sz val="11"/>
        <rFont val="Arial Narrow"/>
        <family val="2"/>
      </rPr>
      <t>ingredients statement</t>
    </r>
    <r>
      <rPr>
        <sz val="11"/>
        <rFont val="Arial Narrow"/>
        <family val="2"/>
      </rPr>
      <t>. For each question below, check (X) either "Yes" or "No" in the blue boxes.</t>
    </r>
  </si>
  <si>
    <r>
      <t xml:space="preserve"> mg or less</t>
    </r>
    <r>
      <rPr>
        <vertAlign val="superscript"/>
        <sz val="11"/>
        <rFont val="Arial Narrow"/>
        <family val="2"/>
      </rPr>
      <t xml:space="preserve"> 2</t>
    </r>
  </si>
  <si>
    <r>
      <t xml:space="preserve">Trans fat: </t>
    </r>
    <r>
      <rPr>
        <sz val="11"/>
        <rFont val="Arial Narrow"/>
        <family val="2"/>
      </rPr>
      <t>less than 0.5 g</t>
    </r>
  </si>
  <si>
    <r>
      <t xml:space="preserve">Fat: </t>
    </r>
    <r>
      <rPr>
        <sz val="11"/>
        <rFont val="Arial Narrow"/>
        <family val="2"/>
      </rPr>
      <t xml:space="preserve">35% or less </t>
    </r>
    <r>
      <rPr>
        <vertAlign val="superscript"/>
        <sz val="11"/>
        <rFont val="Arial Narrow"/>
        <family val="2"/>
      </rPr>
      <t>4</t>
    </r>
  </si>
  <si>
    <r>
      <t xml:space="preserve">Saturated fat: </t>
    </r>
    <r>
      <rPr>
        <sz val="11"/>
        <rFont val="Arial Narrow"/>
        <family val="2"/>
      </rPr>
      <t>less than 10%</t>
    </r>
    <r>
      <rPr>
        <vertAlign val="superscript"/>
        <sz val="11"/>
        <rFont val="Arial Narrow"/>
        <family val="2"/>
      </rPr>
      <t xml:space="preserve"> 4</t>
    </r>
  </si>
  <si>
    <r>
      <t xml:space="preserve">Sugars: </t>
    </r>
    <r>
      <rPr>
        <sz val="11"/>
        <rFont val="Arial Narrow"/>
        <family val="2"/>
      </rPr>
      <t>35% or less</t>
    </r>
  </si>
  <si>
    <t>Does the serving                                       meet the CCCNS?</t>
  </si>
  <si>
    <t>Nutrition information for serving size                                                                           provided by CACFP facility</t>
  </si>
  <si>
    <t>A</t>
  </si>
  <si>
    <r>
      <t xml:space="preserve"> Serving Size:         </t>
    </r>
    <r>
      <rPr>
        <sz val="9"/>
        <color indexed="8"/>
        <rFont val="Arial Narrow"/>
        <family val="2"/>
      </rPr>
      <t/>
    </r>
  </si>
  <si>
    <t>B</t>
  </si>
  <si>
    <t xml:space="preserve"> Nutrition Information:</t>
  </si>
  <si>
    <t>Action Guide for Child Care Nutrition and Physical Activity Policies</t>
  </si>
  <si>
    <t>Meal Patterns for CACFP Child Care Programs</t>
  </si>
  <si>
    <t>(CSDE webpage)</t>
  </si>
  <si>
    <t xml:space="preserve">Meal Pattern Requirements for CACFP Child Care Programs </t>
  </si>
  <si>
    <t>(CSDE guide)</t>
  </si>
  <si>
    <t>Food Buying Guide for Child Nutrition Programs</t>
  </si>
  <si>
    <t>(USDA resource)</t>
  </si>
  <si>
    <r>
      <t xml:space="preserve">Instructions: </t>
    </r>
    <r>
      <rPr>
        <sz val="11"/>
        <rFont val="Arial Narrow"/>
        <family val="2"/>
      </rPr>
      <t>Use the product's</t>
    </r>
    <r>
      <rPr>
        <b/>
        <sz val="11"/>
        <rFont val="Arial Narrow"/>
        <family val="2"/>
      </rPr>
      <t xml:space="preserve"> Nutrition Facts label</t>
    </r>
    <r>
      <rPr>
        <sz val="11"/>
        <rFont val="Arial Narrow"/>
        <family val="2"/>
      </rPr>
      <t xml:space="preserve"> and</t>
    </r>
    <r>
      <rPr>
        <b/>
        <sz val="11"/>
        <rFont val="Arial Narrow"/>
        <family val="2"/>
      </rPr>
      <t xml:space="preserve"> ingredients statement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</si>
  <si>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rPr>
        <b/>
        <sz val="11"/>
        <color rgb="FFFF0000"/>
        <rFont val="Arial Narrow"/>
        <family val="2"/>
      </rPr>
      <t>Note: This worksheet does not indicate compliance with the CACFP meal patterns.</t>
    </r>
    <r>
      <rPr>
        <sz val="11"/>
        <color theme="1"/>
        <rFont val="Arial Narrow"/>
        <family val="2"/>
      </rPr>
      <t xml:space="preserve"> For information on evaluating meat/meat alternates for compliance with the CACFP meal patterns, see the resources below.</t>
    </r>
  </si>
  <si>
    <t>Child Care Worksheet 9: Crediting Yogurt in the CACFP</t>
  </si>
  <si>
    <r>
      <t xml:space="preserve">From the product's </t>
    </r>
    <r>
      <rPr>
        <b/>
        <sz val="11"/>
        <rFont val="Arial Narrow"/>
        <family val="2"/>
      </rPr>
      <t>Nutrition Facts</t>
    </r>
    <r>
      <rPr>
        <sz val="11"/>
        <rFont val="Arial Narrow"/>
        <family val="2"/>
      </rPr>
      <t xml:space="preserve"> label (for commercial foods) or the</t>
    </r>
    <r>
      <rPr>
        <b/>
        <sz val="11"/>
        <rFont val="Arial Narrow"/>
        <family val="2"/>
      </rPr>
      <t xml:space="preserve"> standardized recipe's nutrient analysis </t>
    </r>
    <r>
      <rPr>
        <sz val="11"/>
        <rFont val="Arial Narrow"/>
        <family val="2"/>
      </rPr>
      <t xml:space="preserve">(for foods made from scratch), enter  the </t>
    </r>
    <r>
      <rPr>
        <b/>
        <sz val="11"/>
        <rFont val="Arial Narrow"/>
        <family val="2"/>
      </rPr>
      <t>nutrition information per serving</t>
    </r>
    <r>
      <rPr>
        <sz val="11"/>
        <rFont val="Arial Narrow"/>
        <family val="2"/>
      </rPr>
      <t xml:space="preserve"> in the blue boxes in B below. To determine the nutrition information for recipes, see the CSDE's handout below.</t>
    </r>
  </si>
  <si>
    <t xml:space="preserve"> Child Care Worksheet 10: Nutrient Analysis of Recipes</t>
  </si>
  <si>
    <t>Examples include acesulfame potassium, aspartame, and sucralose, stevia (Rebiana, Rebaudioside A, Truvia, PureVia, and SweetLeaf), and sugar alcohols (e.g., sorbitol, mannitol, xylitol, maltitol, maltitol syrup, lactitol, erythritol, isomalt, and hydrogenated starch hydrolysates (HSH)).</t>
  </si>
  <si>
    <r>
      <t xml:space="preserve">In the blue box below, enter the </t>
    </r>
    <r>
      <rPr>
        <b/>
        <sz val="11"/>
        <rFont val="Arial Narrow"/>
        <family val="2"/>
      </rPr>
      <t>actual serving size (ounces)</t>
    </r>
    <r>
      <rPr>
        <sz val="11"/>
        <rFont val="Arial Narrow"/>
        <family val="2"/>
      </rPr>
      <t xml:space="preserve"> provided by the CACFP facility. This section automatically compares the nutrition information for one CACFP serving with the CCCNS and indicates if the serving meets each nutrition standard. </t>
    </r>
  </si>
  <si>
    <t xml:space="preserve">The CCCNS sodium standard is no more than 480 milligrams for meat/meat alternates (including combination foods) served at meals and no more than 200 milligrams for meat/meat alternates served at snack. </t>
  </si>
  <si>
    <t xml:space="preserve">The fiber standard applies only to combination entrees that include grains, vegetables, and fruits. Meat alone does not contain any fiber. </t>
  </si>
  <si>
    <t>(CSDE Guide)</t>
  </si>
  <si>
    <t>Meal Pattern Requirements for CACFP Child Care Programs</t>
  </si>
  <si>
    <t>CACFP staff</t>
  </si>
  <si>
    <r>
      <t xml:space="preserve">For more information on the CCCNS, see the CSDE's </t>
    </r>
    <r>
      <rPr>
        <i/>
        <sz val="12"/>
        <color rgb="FF000000"/>
        <rFont val="Arial Narrow"/>
        <family val="2"/>
      </rPr>
      <t>Action Guide for Child Care Nutrition and Physical Activity Policies</t>
    </r>
    <r>
      <rPr>
        <sz val="12"/>
        <color rgb="FF000000"/>
        <rFont val="Arial Narrow"/>
        <family val="2"/>
      </rPr>
      <t xml:space="preserve">.  For information on the CACFP meal patterns,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Child Care Programs webpage, or contact the CACFP staff in the CSDE's Bureau of Health/Nutrition, Family Services and Adult Education, 450 Columbus Boulevard, Suite 504, Hartford, CT 06103-1841.</t>
    </r>
  </si>
  <si>
    <r>
      <t xml:space="preserve">For more information, see the CCCNS in the CSDE's </t>
    </r>
    <r>
      <rPr>
        <i/>
        <sz val="10.5"/>
        <color indexed="8"/>
        <rFont val="Arial Narrow"/>
        <family val="2"/>
      </rPr>
      <t>Action Guide for Child Care Nutrition and Physical Activity Policies.</t>
    </r>
  </si>
  <si>
    <r>
      <t xml:space="preserve">Is the product or recipe made </t>
    </r>
    <r>
      <rPr>
        <b/>
        <sz val="11"/>
        <rFont val="Arial Narrow"/>
        <family val="2"/>
      </rPr>
      <t>without</t>
    </r>
    <r>
      <rPr>
        <sz val="11"/>
        <rFont val="Arial Narrow"/>
        <family val="2"/>
      </rPr>
      <t xml:space="preserve"> chemically altered fat substitutes?  </t>
    </r>
  </si>
  <si>
    <r>
      <t xml:space="preserve">Is the product or recipe made </t>
    </r>
    <r>
      <rPr>
        <b/>
        <sz val="11"/>
        <rFont val="Arial Narrow"/>
        <family val="2"/>
      </rPr>
      <t>without</t>
    </r>
    <r>
      <rPr>
        <sz val="11"/>
        <rFont val="Arial Narrow"/>
        <family val="2"/>
      </rPr>
      <t xml:space="preserve"> partially hydrogenated oils? </t>
    </r>
  </si>
  <si>
    <r>
      <t xml:space="preserve">Is the product or recipe made </t>
    </r>
    <r>
      <rPr>
        <b/>
        <sz val="11"/>
        <rFont val="Arial Narrow"/>
        <family val="2"/>
      </rPr>
      <t>without</t>
    </r>
    <r>
      <rPr>
        <sz val="11"/>
        <rFont val="Arial Narrow"/>
        <family val="2"/>
      </rPr>
      <t xml:space="preserve"> nonnutritive sweeteners (artificial and natural) and sugar alcohols? </t>
    </r>
  </si>
  <si>
    <r>
      <t xml:space="preserve">Indicate whether this meat/meat alternate is served as a component of a </t>
    </r>
    <r>
      <rPr>
        <b/>
        <sz val="11"/>
        <rFont val="Arial Narrow"/>
        <family val="2"/>
      </rPr>
      <t>meal</t>
    </r>
    <r>
      <rPr>
        <sz val="11"/>
        <rFont val="Arial Narrow"/>
        <family val="2"/>
      </rPr>
      <t xml:space="preserve"> (breakfast, lunch, or supper) or </t>
    </r>
    <r>
      <rPr>
        <b/>
        <sz val="11"/>
        <rFont val="Arial Narrow"/>
        <family val="2"/>
      </rPr>
      <t>snack.</t>
    </r>
    <r>
      <rPr>
        <sz val="11"/>
        <rFont val="Arial Narrow"/>
        <family val="2"/>
      </rPr>
      <t xml:space="preserve">                   </t>
    </r>
    <r>
      <rPr>
        <b/>
        <sz val="11"/>
        <rFont val="Arial Narrow"/>
        <family val="2"/>
      </rPr>
      <t>Check (X) only ONE box.</t>
    </r>
  </si>
  <si>
    <r>
      <t xml:space="preserve">Does the product or recipe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</si>
  <si>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or recipe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</si>
  <si>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Name of Product or Recipe:</t>
  </si>
  <si>
    <r>
      <rPr>
        <b/>
        <sz val="11"/>
        <color indexed="10"/>
        <rFont val="Arial Narrow"/>
        <family val="2"/>
      </rPr>
      <t>Note:</t>
    </r>
    <r>
      <rPr>
        <sz val="11"/>
        <rFont val="Arial Narrow"/>
        <family val="2"/>
      </rPr>
      <t xml:space="preserve"> A commercial product's serving size on the Nutrition Facts label or a recipe's serving size may be different from the required CACFP serving size. </t>
    </r>
  </si>
  <si>
    <t xml:space="preserve"> for Compliance with the Connecticut Child Care Nutrition Standards </t>
  </si>
  <si>
    <t xml:space="preserve">This worksheet evaluates meat/meat alternates (including meat, poultry, fish, cheese, eggs, nuts, seeds, nut and seed butters, and combination entrees) for compliance with the Connecticut Child Care Nutrition Standards (CCCNS). For information on evaluating yogurt, see the CSDE's worksheet below. </t>
  </si>
  <si>
    <t>For more information on the CCCNS, see the CSDE's guide below.</t>
  </si>
  <si>
    <r>
      <t>with at least 2.5 g of fiber most often</t>
    </r>
    <r>
      <rPr>
        <vertAlign val="superscript"/>
        <sz val="11"/>
        <rFont val="Arial Narrow"/>
        <family val="2"/>
      </rPr>
      <t xml:space="preserve"> 3</t>
    </r>
  </si>
  <si>
    <t xml:space="preserve">The fat standards do not apply to eggs, low-fat or reduced-fat natural cheese, or nuts, seeds, and nut or seed butters </t>
  </si>
  <si>
    <t>Total fat (grams (g))</t>
  </si>
  <si>
    <t>Sodium (milligrams (mg))</t>
  </si>
  <si>
    <r>
      <t>Enter the product's or recipe's</t>
    </r>
    <r>
      <rPr>
        <b/>
        <sz val="11"/>
        <rFont val="Arial Narrow"/>
        <family val="2"/>
      </rPr>
      <t xml:space="preserve"> serving size (ounces) i</t>
    </r>
    <r>
      <rPr>
        <sz val="11"/>
        <rFont val="Arial Narrow"/>
        <family val="2"/>
      </rPr>
      <t xml:space="preserve">n the blue box in A below. If the serving size is listed only in grams (g), enter the gram weight in the blue box below to convert to ounces. </t>
    </r>
  </si>
  <si>
    <t xml:space="preserve">Child Care Worksheet 8: Evaluating Meat/Meat Alternates </t>
  </si>
  <si>
    <t>This worksheet is available at https://portal.ct.gov/-/media/SDE/Nutrition/CACFP/Crediting/CACFPCredit8.xlsx.</t>
  </si>
  <si>
    <r>
      <t xml:space="preserve"> Dietary fiber (g)  </t>
    </r>
    <r>
      <rPr>
        <sz val="11"/>
        <color indexed="8"/>
        <rFont val="Arial Narrow"/>
        <family val="2"/>
      </rPr>
      <t xml:space="preserve"> </t>
    </r>
    <r>
      <rPr>
        <i/>
        <sz val="11"/>
        <color indexed="8"/>
        <rFont val="Arial Narrow"/>
        <family val="2"/>
      </rPr>
      <t>If the label or recipe's nutrient analysis states “less than 1g" or "&lt;1g" enter 0 (zero)</t>
    </r>
  </si>
  <si>
    <r>
      <t xml:space="preserve"> Sugars (g)   </t>
    </r>
    <r>
      <rPr>
        <i/>
        <sz val="11"/>
        <color indexed="8"/>
        <rFont val="Arial Narrow"/>
        <family val="2"/>
      </rPr>
      <t>If the label or recipe's nutrient analysis states “less than 1g" or "&lt;1g" enter 0 (zero)</t>
    </r>
  </si>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</sst>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Calibri"/>
      <family val="2"/>
      <scheme val="minor"/>
    </font>
    <font>
      <sz val="10"/>
      <color indexed="8"/>
      <name val="Arial Narrow"/>
      <family val="2"/>
    </font>
    <font>
      <sz val="11"/>
      <name val="Arial"/>
      <family val="2"/>
    </font>
    <font>
      <sz val="11"/>
      <name val="Arial Narrow"/>
      <family val="2"/>
    </font>
    <font>
      <b/>
      <sz val="11"/>
      <name val="Arial Narrow"/>
      <family val="2"/>
    </font>
    <font>
      <b/>
      <i/>
      <sz val="11"/>
      <name val="Arial Narrow"/>
      <family val="2"/>
    </font>
    <font>
      <sz val="11"/>
      <color indexed="8"/>
      <name val="Arial Narrow"/>
      <family val="2"/>
    </font>
    <font>
      <b/>
      <sz val="11"/>
      <color indexed="8"/>
      <name val="Arial Narrow"/>
      <family val="2"/>
    </font>
    <font>
      <i/>
      <sz val="11"/>
      <color indexed="8"/>
      <name val="Arial Narrow"/>
      <family val="2"/>
    </font>
    <font>
      <vertAlign val="superscript"/>
      <sz val="11"/>
      <name val="Arial Narrow"/>
      <family val="2"/>
    </font>
    <font>
      <b/>
      <sz val="11"/>
      <name val="Arial"/>
      <family val="2"/>
    </font>
    <font>
      <sz val="12"/>
      <color indexed="8"/>
      <name val="Arial Narrow"/>
      <family val="2"/>
    </font>
    <font>
      <b/>
      <sz val="11"/>
      <color indexed="10"/>
      <name val="Arial Narrow"/>
      <family val="2"/>
    </font>
    <font>
      <u/>
      <sz val="11"/>
      <color theme="10"/>
      <name val="Calibri"/>
      <family val="2"/>
      <scheme val="minor"/>
    </font>
    <font>
      <sz val="9"/>
      <color theme="1"/>
      <name val="Arial Narrow"/>
      <family val="2"/>
    </font>
    <font>
      <sz val="9"/>
      <color theme="1"/>
      <name val="Arial"/>
      <family val="2"/>
    </font>
    <font>
      <sz val="8"/>
      <color theme="1"/>
      <name val="Arial Narrow"/>
      <family val="2"/>
    </font>
    <font>
      <b/>
      <sz val="8"/>
      <color theme="1"/>
      <name val="Arial Narrow"/>
      <family val="2"/>
    </font>
    <font>
      <sz val="8"/>
      <color rgb="FF000000"/>
      <name val="Arial Narrow"/>
      <family val="2"/>
    </font>
    <font>
      <b/>
      <u/>
      <sz val="8"/>
      <color theme="10"/>
      <name val="Arial Narrow"/>
      <family val="2"/>
    </font>
    <font>
      <sz val="9"/>
      <color theme="1"/>
      <name val="Calibri"/>
      <family val="2"/>
      <scheme val="minor"/>
    </font>
    <font>
      <sz val="10"/>
      <color theme="1"/>
      <name val="Arial Narrow"/>
      <family val="2"/>
    </font>
    <font>
      <sz val="12"/>
      <color theme="1"/>
      <name val="Arial Narrow"/>
      <family val="2"/>
    </font>
    <font>
      <sz val="11"/>
      <color theme="1"/>
      <name val="Arial Narrow"/>
      <family val="2"/>
    </font>
    <font>
      <b/>
      <sz val="11"/>
      <color theme="1"/>
      <name val="Arial Narrow"/>
      <family val="2"/>
    </font>
    <font>
      <b/>
      <sz val="11"/>
      <color theme="0"/>
      <name val="Arial"/>
      <family val="2"/>
    </font>
    <font>
      <sz val="10"/>
      <color theme="1"/>
      <name val="Calibri"/>
      <family val="2"/>
      <scheme val="minor"/>
    </font>
    <font>
      <b/>
      <sz val="11"/>
      <color theme="0"/>
      <name val="Arial Narrow"/>
      <family val="2"/>
    </font>
    <font>
      <b/>
      <u/>
      <sz val="10"/>
      <color theme="10"/>
      <name val="Arial Narrow"/>
      <family val="2"/>
    </font>
    <font>
      <b/>
      <sz val="11"/>
      <color rgb="FFFF0000"/>
      <name val="Arial Narrow"/>
      <family val="2"/>
    </font>
    <font>
      <sz val="7"/>
      <color theme="1"/>
      <name val="Arial Narrow"/>
      <family val="2"/>
    </font>
    <font>
      <vertAlign val="superscript"/>
      <sz val="10"/>
      <color theme="1"/>
      <name val="Arial Narrow"/>
      <family val="2"/>
    </font>
    <font>
      <sz val="10"/>
      <color rgb="FF000000"/>
      <name val="Arial Narrow"/>
      <family val="2"/>
    </font>
    <font>
      <sz val="11"/>
      <color theme="1"/>
      <name val="Arial"/>
      <family val="2"/>
    </font>
    <font>
      <b/>
      <sz val="11"/>
      <color theme="1"/>
      <name val="Arial"/>
      <family val="2"/>
    </font>
    <font>
      <b/>
      <sz val="11"/>
      <color rgb="FF0000FF"/>
      <name val="Arial Narrow"/>
      <family val="2"/>
    </font>
    <font>
      <sz val="11"/>
      <color rgb="FF0000FF"/>
      <name val="Arial Narrow"/>
      <family val="2"/>
    </font>
    <font>
      <sz val="11"/>
      <color rgb="FFFF0000"/>
      <name val="Arial Narrow"/>
      <family val="2"/>
    </font>
    <font>
      <sz val="11"/>
      <color theme="1"/>
      <name val="Garamond"/>
      <family val="1"/>
    </font>
    <font>
      <sz val="7"/>
      <color theme="1"/>
      <name val="Times New Roman"/>
      <family val="1"/>
    </font>
    <font>
      <sz val="11"/>
      <color theme="1"/>
      <name val="Times New Roman"/>
      <family val="1"/>
    </font>
    <font>
      <sz val="11"/>
      <color theme="0"/>
      <name val="Arial"/>
      <family val="2"/>
    </font>
    <font>
      <b/>
      <u/>
      <sz val="11"/>
      <color theme="10"/>
      <name val="Arial Narrow"/>
      <family val="2"/>
    </font>
    <font>
      <vertAlign val="superscript"/>
      <sz val="11"/>
      <color indexed="8"/>
      <name val="Arial Narrow"/>
      <family val="2"/>
    </font>
    <font>
      <sz val="11"/>
      <color rgb="FF000000"/>
      <name val="Arial Narrow"/>
      <family val="2"/>
    </font>
    <font>
      <b/>
      <sz val="11"/>
      <name val="Symbol"/>
      <family val="1"/>
      <charset val="2"/>
    </font>
    <font>
      <sz val="11"/>
      <color rgb="FF0000FF"/>
      <name val="Arial"/>
      <family val="2"/>
    </font>
    <font>
      <sz val="12"/>
      <color rgb="FF000000"/>
      <name val="Arial Narrow"/>
      <family val="2"/>
    </font>
    <font>
      <i/>
      <sz val="12"/>
      <color rgb="FF000000"/>
      <name val="Arial Narrow"/>
      <family val="2"/>
    </font>
    <font>
      <sz val="9"/>
      <color indexed="8"/>
      <name val="Arial Narrow"/>
      <family val="2"/>
    </font>
    <font>
      <b/>
      <sz val="11"/>
      <color indexed="9"/>
      <name val="Arial Narrow"/>
      <family val="2"/>
    </font>
    <font>
      <b/>
      <sz val="14"/>
      <color theme="1"/>
      <name val="Arial Narrow"/>
      <family val="2"/>
    </font>
    <font>
      <sz val="11"/>
      <name val="Symbol"/>
      <family val="1"/>
      <charset val="2"/>
    </font>
    <font>
      <u/>
      <sz val="11"/>
      <color indexed="12"/>
      <name val="Arial Narrow"/>
      <family val="2"/>
    </font>
    <font>
      <u/>
      <sz val="11"/>
      <color theme="10"/>
      <name val="Arial Narrow"/>
      <family val="2"/>
    </font>
    <font>
      <b/>
      <sz val="11"/>
      <color theme="1"/>
      <name val="Symbol"/>
      <family val="1"/>
      <charset val="2"/>
    </font>
    <font>
      <sz val="12"/>
      <name val="Symbol"/>
      <family val="1"/>
      <charset val="2"/>
    </font>
    <font>
      <sz val="10.5"/>
      <color theme="1"/>
      <name val="Arial Narrow"/>
      <family val="2"/>
    </font>
    <font>
      <vertAlign val="superscript"/>
      <sz val="10.5"/>
      <color theme="1"/>
      <name val="Arial Narrow"/>
      <family val="2"/>
    </font>
    <font>
      <sz val="10.5"/>
      <color indexed="8"/>
      <name val="Arial Narrow"/>
      <family val="2"/>
    </font>
    <font>
      <i/>
      <sz val="10.5"/>
      <color indexed="8"/>
      <name val="Arial Narrow"/>
      <family val="2"/>
    </font>
    <font>
      <i/>
      <sz val="10.5"/>
      <name val="Arial Narrow"/>
      <family val="2"/>
    </font>
    <font>
      <sz val="10.5"/>
      <name val="Arial Narrow"/>
      <family val="2"/>
    </font>
  </fonts>
  <fills count="14">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theme="1"/>
        <bgColor indexed="64"/>
      </patternFill>
    </fill>
    <fill>
      <patternFill patternType="solid">
        <fgColor indexed="9"/>
        <bgColor indexed="26"/>
      </patternFill>
    </fill>
    <fill>
      <patternFill patternType="solid">
        <fgColor rgb="FFCCFFFF"/>
        <bgColor indexed="64"/>
      </patternFill>
    </fill>
    <fill>
      <patternFill patternType="solid">
        <fgColor indexed="8"/>
        <bgColor indexed="58"/>
      </patternFill>
    </fill>
    <fill>
      <patternFill patternType="solid">
        <fgColor rgb="FFFFFF99"/>
        <bgColor indexed="64"/>
      </patternFill>
    </fill>
    <fill>
      <patternFill patternType="solid">
        <fgColor theme="4" tint="0.79998168889431442"/>
        <bgColor indexed="64"/>
      </patternFill>
    </fill>
    <fill>
      <patternFill patternType="solid">
        <fgColor theme="4" tint="0.79998168889431442"/>
        <bgColor indexed="26"/>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13" fillId="0" borderId="0" applyNumberFormat="0" applyFill="0" applyBorder="0" applyAlignment="0" applyProtection="0"/>
  </cellStyleXfs>
  <cellXfs count="364">
    <xf numFmtId="0" fontId="0" fillId="0" borderId="0" xfId="0"/>
    <xf numFmtId="0" fontId="0" fillId="0" borderId="0" xfId="0" applyProtection="1"/>
    <xf numFmtId="0" fontId="15" fillId="0" borderId="0" xfId="0" applyFont="1" applyProtection="1"/>
    <xf numFmtId="0" fontId="16" fillId="0" borderId="0" xfId="0" applyFont="1" applyProtection="1"/>
    <xf numFmtId="0" fontId="17" fillId="0" borderId="0" xfId="0" applyFont="1" applyProtection="1"/>
    <xf numFmtId="0" fontId="14" fillId="3" borderId="0" xfId="0" applyFont="1" applyFill="1" applyProtection="1"/>
    <xf numFmtId="0" fontId="16" fillId="3" borderId="0" xfId="0" applyFont="1" applyFill="1" applyProtection="1"/>
    <xf numFmtId="0" fontId="18" fillId="0" borderId="0" xfId="0" applyFont="1" applyAlignment="1" applyProtection="1">
      <alignment horizontal="left" vertical="top" wrapText="1"/>
    </xf>
    <xf numFmtId="0" fontId="19" fillId="0" borderId="0" xfId="0" applyFont="1" applyBorder="1" applyAlignment="1" applyProtection="1"/>
    <xf numFmtId="0" fontId="21" fillId="0" borderId="0" xfId="0" applyFont="1" applyProtection="1"/>
    <xf numFmtId="0" fontId="22" fillId="0" borderId="0" xfId="0" applyFont="1" applyProtection="1"/>
    <xf numFmtId="0" fontId="0" fillId="3" borderId="0" xfId="0" applyFill="1" applyProtection="1"/>
    <xf numFmtId="0" fontId="23" fillId="0" borderId="0" xfId="0" applyFont="1" applyProtection="1"/>
    <xf numFmtId="0" fontId="24" fillId="0" borderId="0" xfId="0" applyFont="1" applyAlignment="1" applyProtection="1"/>
    <xf numFmtId="0" fontId="3" fillId="0" borderId="0" xfId="0" applyFont="1" applyAlignment="1" applyProtection="1">
      <alignment vertical="center" wrapText="1"/>
    </xf>
    <xf numFmtId="0" fontId="16" fillId="0" borderId="0" xfId="0" applyFont="1" applyFill="1" applyProtection="1"/>
    <xf numFmtId="0" fontId="0" fillId="0" borderId="0" xfId="0" applyFill="1" applyProtection="1"/>
    <xf numFmtId="0" fontId="23" fillId="0" borderId="0" xfId="0" applyFont="1" applyFill="1" applyProtection="1"/>
    <xf numFmtId="0" fontId="4" fillId="0" borderId="0" xfId="0" applyFont="1" applyFill="1" applyAlignment="1" applyProtection="1"/>
    <xf numFmtId="0" fontId="18" fillId="0" borderId="0" xfId="0" applyFont="1" applyFill="1" applyAlignment="1" applyProtection="1">
      <alignment horizontal="left" vertical="top" wrapText="1"/>
    </xf>
    <xf numFmtId="0" fontId="23" fillId="0" borderId="0" xfId="0" applyFont="1" applyAlignment="1" applyProtection="1">
      <alignment horizontal="left"/>
    </xf>
    <xf numFmtId="0" fontId="25" fillId="0" borderId="0" xfId="0" applyFont="1" applyFill="1" applyBorder="1" applyAlignment="1" applyProtection="1">
      <alignment horizontal="center"/>
    </xf>
    <xf numFmtId="0" fontId="3" fillId="0" borderId="0" xfId="0" applyFont="1" applyAlignment="1" applyProtection="1">
      <alignment horizontal="left"/>
    </xf>
    <xf numFmtId="0" fontId="23" fillId="0" borderId="0" xfId="0" applyFont="1" applyAlignment="1" applyProtection="1">
      <alignment horizontal="left" wrapText="1"/>
    </xf>
    <xf numFmtId="0" fontId="24" fillId="0" borderId="0" xfId="0" applyFont="1" applyAlignment="1" applyProtection="1">
      <alignment horizontal="left"/>
    </xf>
    <xf numFmtId="0" fontId="26" fillId="0" borderId="0" xfId="0" applyFont="1" applyProtection="1"/>
    <xf numFmtId="0" fontId="3" fillId="0" borderId="0" xfId="0" applyFont="1" applyAlignment="1" applyProtection="1">
      <alignment vertical="center"/>
    </xf>
    <xf numFmtId="0" fontId="24" fillId="0" borderId="0" xfId="0" applyFont="1" applyProtection="1"/>
    <xf numFmtId="0" fontId="24" fillId="0" borderId="0" xfId="0" applyFont="1" applyBorder="1" applyAlignment="1" applyProtection="1"/>
    <xf numFmtId="2" fontId="24" fillId="3" borderId="0" xfId="0" applyNumberFormat="1" applyFont="1" applyFill="1" applyBorder="1" applyAlignment="1" applyProtection="1"/>
    <xf numFmtId="0" fontId="24" fillId="3" borderId="0" xfId="0" applyFont="1" applyFill="1" applyBorder="1" applyAlignment="1" applyProtection="1">
      <alignment vertical="center" wrapText="1"/>
    </xf>
    <xf numFmtId="0" fontId="23" fillId="3" borderId="0" xfId="0" applyFont="1" applyFill="1" applyProtection="1"/>
    <xf numFmtId="0" fontId="25" fillId="3" borderId="0" xfId="0" applyFont="1" applyFill="1" applyBorder="1" applyAlignment="1" applyProtection="1">
      <alignment horizontal="center"/>
    </xf>
    <xf numFmtId="0" fontId="24" fillId="0" borderId="0" xfId="0" applyFont="1" applyFill="1" applyProtection="1"/>
    <xf numFmtId="0" fontId="24" fillId="0" borderId="0" xfId="0" applyFont="1" applyFill="1" applyAlignment="1" applyProtection="1"/>
    <xf numFmtId="0" fontId="24" fillId="0" borderId="0" xfId="0" applyFont="1" applyFill="1" applyBorder="1" applyAlignment="1" applyProtection="1"/>
    <xf numFmtId="2" fontId="24" fillId="0" borderId="0" xfId="0" applyNumberFormat="1" applyFont="1" applyFill="1" applyBorder="1" applyAlignment="1" applyProtection="1"/>
    <xf numFmtId="0" fontId="24" fillId="0" borderId="0" xfId="0" applyFont="1" applyFill="1" applyBorder="1" applyAlignment="1" applyProtection="1">
      <alignment vertical="center" wrapText="1"/>
    </xf>
    <xf numFmtId="0" fontId="23" fillId="0" borderId="0" xfId="0" applyFont="1" applyFill="1" applyBorder="1" applyProtection="1"/>
    <xf numFmtId="0" fontId="23" fillId="0" borderId="0" xfId="0" applyFont="1" applyFill="1" applyBorder="1" applyAlignment="1" applyProtection="1"/>
    <xf numFmtId="0" fontId="5" fillId="0" borderId="0" xfId="0" applyFont="1" applyAlignment="1" applyProtection="1">
      <alignment vertical="center"/>
    </xf>
    <xf numFmtId="0" fontId="4" fillId="0" borderId="0" xfId="0" applyFont="1" applyBorder="1" applyAlignment="1" applyProtection="1"/>
    <xf numFmtId="0" fontId="4" fillId="4" borderId="0" xfId="0" applyFont="1" applyFill="1" applyBorder="1" applyAlignment="1" applyProtection="1">
      <alignment vertical="top"/>
    </xf>
    <xf numFmtId="0" fontId="4" fillId="4" borderId="0" xfId="0" applyFont="1" applyFill="1" applyAlignment="1" applyProtection="1">
      <alignment vertical="top"/>
    </xf>
    <xf numFmtId="0" fontId="24" fillId="5" borderId="3" xfId="0" applyFont="1" applyFill="1" applyBorder="1" applyAlignment="1" applyProtection="1">
      <alignment horizontal="center"/>
    </xf>
    <xf numFmtId="0" fontId="3" fillId="0" borderId="0" xfId="0" applyFont="1" applyFill="1" applyAlignment="1" applyProtection="1">
      <alignment horizontal="left"/>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left"/>
    </xf>
    <xf numFmtId="0" fontId="23" fillId="0" borderId="0" xfId="0" applyFont="1" applyFill="1" applyAlignment="1" applyProtection="1">
      <alignment horizontal="left"/>
    </xf>
    <xf numFmtId="0" fontId="23" fillId="0" borderId="0" xfId="0" applyFont="1" applyFill="1" applyAlignment="1" applyProtection="1">
      <alignment horizontal="left" wrapText="1"/>
    </xf>
    <xf numFmtId="0" fontId="24" fillId="0" borderId="0" xfId="0" applyFont="1" applyFill="1" applyAlignment="1" applyProtection="1">
      <alignment horizontal="left"/>
    </xf>
    <xf numFmtId="0" fontId="28" fillId="0" borderId="0" xfId="0" applyFont="1" applyBorder="1" applyAlignment="1" applyProtection="1"/>
    <xf numFmtId="0" fontId="3" fillId="0" borderId="0" xfId="0" applyFont="1" applyFill="1" applyAlignment="1" applyProtection="1">
      <alignment horizontal="left" vertical="top"/>
    </xf>
    <xf numFmtId="0" fontId="27" fillId="3" borderId="0" xfId="0" applyFont="1" applyFill="1" applyAlignment="1" applyProtection="1">
      <alignment vertical="top"/>
    </xf>
    <xf numFmtId="0" fontId="27" fillId="0" borderId="0" xfId="0" applyFont="1" applyFill="1" applyAlignment="1" applyProtection="1">
      <alignment vertical="top"/>
    </xf>
    <xf numFmtId="0" fontId="29" fillId="0" borderId="0" xfId="0" applyFont="1" applyBorder="1" applyAlignment="1" applyProtection="1"/>
    <xf numFmtId="0" fontId="23" fillId="0" borderId="0" xfId="0" applyFont="1" applyBorder="1" applyProtection="1"/>
    <xf numFmtId="0" fontId="21" fillId="0" borderId="0" xfId="0" applyFont="1" applyFill="1" applyBorder="1" applyAlignment="1" applyProtection="1"/>
    <xf numFmtId="0" fontId="27" fillId="3" borderId="0" xfId="0" applyFont="1" applyFill="1" applyBorder="1" applyAlignment="1" applyProtection="1">
      <alignment horizontal="center"/>
    </xf>
    <xf numFmtId="0" fontId="4" fillId="3" borderId="0" xfId="0" applyFont="1" applyFill="1" applyBorder="1" applyAlignment="1" applyProtection="1">
      <alignment vertical="top"/>
    </xf>
    <xf numFmtId="0" fontId="4" fillId="3" borderId="0" xfId="0" applyFont="1" applyFill="1" applyAlignment="1" applyProtection="1">
      <alignment vertical="top"/>
    </xf>
    <xf numFmtId="0" fontId="24" fillId="3" borderId="0" xfId="0" applyFont="1" applyFill="1" applyProtection="1"/>
    <xf numFmtId="0" fontId="30" fillId="0" borderId="0" xfId="0" applyFont="1" applyAlignment="1" applyProtection="1">
      <alignment vertical="top" wrapText="1"/>
    </xf>
    <xf numFmtId="0" fontId="31" fillId="0" borderId="0" xfId="0" applyFont="1" applyFill="1" applyBorder="1" applyAlignment="1" applyProtection="1">
      <alignment horizontal="right" vertical="top"/>
    </xf>
    <xf numFmtId="0" fontId="32" fillId="0" borderId="0" xfId="0" applyFont="1" applyFill="1" applyBorder="1" applyAlignment="1" applyProtection="1">
      <alignment vertical="top"/>
    </xf>
    <xf numFmtId="0" fontId="32" fillId="0" borderId="0" xfId="0" applyFont="1" applyFill="1" applyBorder="1" applyAlignment="1" applyProtection="1">
      <alignment horizontal="left"/>
    </xf>
    <xf numFmtId="0" fontId="21" fillId="0" borderId="0" xfId="0" applyFont="1" applyFill="1" applyBorder="1" applyAlignment="1" applyProtection="1">
      <alignment horizontal="left" vertical="top"/>
    </xf>
    <xf numFmtId="0" fontId="24" fillId="3" borderId="0" xfId="0" applyFont="1" applyFill="1" applyBorder="1" applyAlignment="1" applyProtection="1"/>
    <xf numFmtId="0" fontId="3" fillId="0" borderId="0" xfId="0" applyFont="1" applyFill="1" applyBorder="1" applyAlignment="1" applyProtection="1">
      <alignment vertical="center" wrapText="1"/>
    </xf>
    <xf numFmtId="0" fontId="6" fillId="0" borderId="0" xfId="0" applyFont="1" applyProtection="1"/>
    <xf numFmtId="0" fontId="4" fillId="5" borderId="3" xfId="0" applyFont="1" applyFill="1" applyBorder="1" applyAlignment="1" applyProtection="1">
      <alignment horizont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Protection="1"/>
    <xf numFmtId="0" fontId="2" fillId="0" borderId="0" xfId="0" applyFont="1" applyFill="1" applyAlignment="1" applyProtection="1"/>
    <xf numFmtId="0" fontId="4" fillId="0" borderId="0" xfId="0" applyFont="1" applyFill="1" applyBorder="1" applyProtection="1"/>
    <xf numFmtId="0" fontId="4" fillId="0" borderId="0" xfId="0" applyFont="1" applyFill="1" applyAlignment="1" applyProtection="1">
      <alignment vertical="top" wrapText="1"/>
    </xf>
    <xf numFmtId="0" fontId="3" fillId="0" borderId="0" xfId="0" applyFont="1" applyFill="1" applyAlignment="1" applyProtection="1"/>
    <xf numFmtId="0" fontId="3" fillId="0" borderId="0" xfId="0" applyFont="1" applyFill="1" applyBorder="1" applyAlignment="1" applyProtection="1"/>
    <xf numFmtId="0" fontId="2" fillId="0" borderId="0" xfId="0" applyFont="1" applyFill="1" applyBorder="1" applyProtection="1"/>
    <xf numFmtId="0" fontId="2" fillId="0" borderId="0" xfId="0" applyFont="1" applyFill="1" applyBorder="1" applyAlignment="1" applyProtection="1">
      <alignment horizontal="left" indent="1"/>
    </xf>
    <xf numFmtId="0" fontId="3" fillId="0" borderId="0" xfId="0" applyFont="1" applyFill="1" applyBorder="1" applyAlignment="1" applyProtection="1">
      <alignment wrapText="1"/>
    </xf>
    <xf numFmtId="0" fontId="23" fillId="0" borderId="0" xfId="0" applyFont="1" applyAlignment="1" applyProtection="1"/>
    <xf numFmtId="0" fontId="23" fillId="0" borderId="0" xfId="0" applyFont="1" applyAlignment="1" applyProtection="1">
      <alignment horizontal="left" vertical="top"/>
    </xf>
    <xf numFmtId="0" fontId="23" fillId="0" borderId="0" xfId="0" applyFont="1" applyFill="1" applyAlignment="1" applyProtection="1">
      <alignment horizontal="left" vertical="top"/>
    </xf>
    <xf numFmtId="0" fontId="33" fillId="0" borderId="0" xfId="0" applyFont="1" applyFill="1" applyAlignment="1" applyProtection="1"/>
    <xf numFmtId="0" fontId="24" fillId="0" borderId="0" xfId="0" applyFont="1" applyAlignment="1" applyProtection="1">
      <alignment horizontal="left" vertical="top"/>
    </xf>
    <xf numFmtId="0" fontId="33" fillId="0" borderId="0" xfId="0" applyFont="1" applyAlignment="1" applyProtection="1"/>
    <xf numFmtId="0" fontId="24" fillId="3" borderId="0" xfId="0" applyFont="1" applyFill="1" applyAlignment="1" applyProtection="1">
      <alignment horizontal="left" vertical="top"/>
    </xf>
    <xf numFmtId="0" fontId="4" fillId="2" borderId="4"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6" xfId="0" applyFont="1" applyFill="1" applyBorder="1" applyAlignment="1" applyProtection="1">
      <alignment horizontal="center"/>
    </xf>
    <xf numFmtId="0" fontId="24" fillId="2" borderId="4" xfId="0" applyFont="1" applyFill="1" applyBorder="1" applyAlignment="1" applyProtection="1"/>
    <xf numFmtId="0" fontId="24" fillId="2" borderId="0" xfId="0" applyFont="1" applyFill="1" applyBorder="1" applyAlignment="1" applyProtection="1"/>
    <xf numFmtId="0" fontId="34" fillId="2" borderId="0" xfId="0" applyFont="1" applyFill="1" applyBorder="1" applyAlignment="1" applyProtection="1"/>
    <xf numFmtId="0" fontId="24" fillId="2" borderId="0" xfId="0" applyFont="1" applyFill="1" applyBorder="1" applyAlignment="1" applyProtection="1">
      <alignment horizontal="left"/>
    </xf>
    <xf numFmtId="0" fontId="24" fillId="2" borderId="4" xfId="0" applyFont="1" applyFill="1" applyBorder="1" applyAlignment="1" applyProtection="1">
      <alignment horizontal="left" indent="1"/>
    </xf>
    <xf numFmtId="0" fontId="24" fillId="2" borderId="0" xfId="0" applyFont="1" applyFill="1" applyBorder="1" applyProtection="1"/>
    <xf numFmtId="0" fontId="23" fillId="2" borderId="0" xfId="0" applyFont="1" applyFill="1" applyBorder="1" applyProtection="1"/>
    <xf numFmtId="0" fontId="33" fillId="2" borderId="0" xfId="0" applyFont="1" applyFill="1" applyBorder="1" applyProtection="1"/>
    <xf numFmtId="0" fontId="23" fillId="2" borderId="0" xfId="0" applyFont="1" applyFill="1" applyBorder="1" applyAlignment="1" applyProtection="1">
      <alignment horizontal="left" vertical="top" wrapText="1"/>
    </xf>
    <xf numFmtId="0" fontId="24" fillId="2" borderId="0" xfId="0" applyFont="1" applyFill="1" applyBorder="1" applyAlignment="1" applyProtection="1">
      <alignment vertical="top" wrapText="1"/>
    </xf>
    <xf numFmtId="0" fontId="23" fillId="2" borderId="0" xfId="0" applyFont="1" applyFill="1" applyBorder="1" applyAlignment="1" applyProtection="1"/>
    <xf numFmtId="0" fontId="34" fillId="2" borderId="0" xfId="0" applyFont="1" applyFill="1" applyBorder="1" applyProtection="1"/>
    <xf numFmtId="0" fontId="23" fillId="2" borderId="0" xfId="0" applyFont="1" applyFill="1" applyBorder="1" applyAlignment="1" applyProtection="1">
      <alignment horizontal="left" vertical="top"/>
    </xf>
    <xf numFmtId="0" fontId="24" fillId="2" borderId="6" xfId="0" applyFont="1" applyFill="1" applyBorder="1" applyAlignment="1" applyProtection="1"/>
    <xf numFmtId="0" fontId="34" fillId="2" borderId="6" xfId="0" applyFont="1" applyFill="1" applyBorder="1" applyProtection="1"/>
    <xf numFmtId="0" fontId="24" fillId="2" borderId="6" xfId="0" applyFont="1" applyFill="1" applyBorder="1" applyProtection="1"/>
    <xf numFmtId="0" fontId="36" fillId="2" borderId="0" xfId="0" applyFont="1" applyFill="1" applyBorder="1" applyProtection="1"/>
    <xf numFmtId="0" fontId="4" fillId="2" borderId="6" xfId="0" applyFont="1" applyFill="1" applyBorder="1" applyProtection="1"/>
    <xf numFmtId="0" fontId="10" fillId="2" borderId="0" xfId="0" applyFont="1" applyFill="1" applyBorder="1" applyProtection="1"/>
    <xf numFmtId="0" fontId="3" fillId="2" borderId="0" xfId="0" applyFont="1" applyFill="1" applyBorder="1" applyAlignment="1" applyProtection="1">
      <alignment horizontal="left" vertical="top"/>
    </xf>
    <xf numFmtId="0" fontId="2" fillId="2" borderId="0" xfId="0" applyFont="1" applyFill="1" applyBorder="1" applyProtection="1"/>
    <xf numFmtId="0" fontId="10" fillId="2" borderId="6" xfId="0" applyFont="1" applyFill="1" applyBorder="1" applyProtection="1"/>
    <xf numFmtId="0" fontId="37" fillId="2" borderId="0" xfId="0" applyFont="1" applyFill="1" applyBorder="1" applyAlignment="1" applyProtection="1">
      <alignment horizontal="left" vertical="top" wrapText="1"/>
    </xf>
    <xf numFmtId="0" fontId="23" fillId="2" borderId="4" xfId="0" applyFont="1" applyFill="1" applyBorder="1" applyAlignment="1" applyProtection="1">
      <alignment horizontal="left" indent="1"/>
    </xf>
    <xf numFmtId="0" fontId="29" fillId="2" borderId="0" xfId="0" applyFont="1" applyFill="1" applyBorder="1" applyAlignment="1" applyProtection="1"/>
    <xf numFmtId="0" fontId="24" fillId="2" borderId="0" xfId="0" applyFont="1" applyFill="1" applyBorder="1" applyAlignment="1" applyProtection="1">
      <alignment horizontal="left" vertical="top" wrapText="1"/>
    </xf>
    <xf numFmtId="0" fontId="29" fillId="2" borderId="0" xfId="0" applyFont="1" applyFill="1" applyBorder="1" applyProtection="1"/>
    <xf numFmtId="2" fontId="4" fillId="2" borderId="0" xfId="0" applyNumberFormat="1" applyFont="1" applyFill="1" applyBorder="1" applyAlignment="1" applyProtection="1">
      <alignment horizontal="center" vertical="top"/>
    </xf>
    <xf numFmtId="2" fontId="4" fillId="5" borderId="3" xfId="0" applyNumberFormat="1" applyFont="1" applyFill="1" applyBorder="1" applyAlignment="1" applyProtection="1">
      <alignment horizontal="center" vertical="top"/>
    </xf>
    <xf numFmtId="0" fontId="4" fillId="0" borderId="0" xfId="0" applyFont="1" applyFill="1" applyBorder="1" applyAlignment="1" applyProtection="1">
      <alignment vertical="top" wrapText="1"/>
    </xf>
    <xf numFmtId="0" fontId="33" fillId="2" borderId="6" xfId="0" applyFont="1" applyFill="1" applyBorder="1" applyProtection="1"/>
    <xf numFmtId="2" fontId="24" fillId="2" borderId="6" xfId="0" applyNumberFormat="1" applyFont="1" applyFill="1" applyBorder="1" applyAlignment="1" applyProtection="1">
      <alignment horizontal="center"/>
    </xf>
    <xf numFmtId="0" fontId="2" fillId="2" borderId="6" xfId="0" applyFont="1" applyFill="1" applyBorder="1" applyProtection="1"/>
    <xf numFmtId="10" fontId="4" fillId="2" borderId="6" xfId="0" applyNumberFormat="1" applyFont="1" applyFill="1" applyBorder="1" applyAlignment="1" applyProtection="1">
      <alignment horizont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xf>
    <xf numFmtId="0" fontId="24" fillId="0" borderId="0" xfId="0" applyFont="1" applyFill="1" applyBorder="1" applyAlignment="1" applyProtection="1">
      <alignment vertical="top" wrapText="1"/>
    </xf>
    <xf numFmtId="0" fontId="10" fillId="0" borderId="0" xfId="0" applyFont="1" applyFill="1" applyBorder="1" applyProtection="1"/>
    <xf numFmtId="0" fontId="4" fillId="0" borderId="0" xfId="0" applyFont="1" applyFill="1" applyBorder="1" applyAlignment="1" applyProtection="1"/>
    <xf numFmtId="0" fontId="4" fillId="0" borderId="0" xfId="0" applyFont="1" applyAlignment="1" applyProtection="1">
      <alignment horizontal="left" vertical="top"/>
    </xf>
    <xf numFmtId="0" fontId="2" fillId="0" borderId="0" xfId="0" applyFont="1" applyAlignment="1" applyProtection="1"/>
    <xf numFmtId="0" fontId="4" fillId="3" borderId="0" xfId="0" applyFont="1" applyFill="1" applyAlignment="1" applyProtection="1">
      <alignment horizontal="left" vertical="top"/>
    </xf>
    <xf numFmtId="0" fontId="4" fillId="3" borderId="0" xfId="0" applyFont="1" applyFill="1" applyProtection="1"/>
    <xf numFmtId="0" fontId="21" fillId="0" borderId="0" xfId="0" applyFont="1" applyFill="1" applyBorder="1" applyProtection="1"/>
    <xf numFmtId="0" fontId="38" fillId="0" borderId="0" xfId="0" applyFont="1" applyFill="1" applyBorder="1" applyProtection="1"/>
    <xf numFmtId="0" fontId="32" fillId="0" borderId="0" xfId="0" applyFont="1" applyFill="1" applyBorder="1" applyAlignment="1" applyProtection="1"/>
    <xf numFmtId="0" fontId="3" fillId="0" borderId="0" xfId="0" applyFont="1" applyFill="1" applyAlignment="1" applyProtection="1">
      <alignment vertical="center"/>
    </xf>
    <xf numFmtId="0" fontId="21" fillId="0" borderId="0" xfId="0" applyFont="1" applyFill="1" applyBorder="1" applyAlignment="1" applyProtection="1">
      <alignment horizontal="left"/>
    </xf>
    <xf numFmtId="0" fontId="31" fillId="0" borderId="0" xfId="0" applyFont="1" applyFill="1" applyBorder="1" applyAlignment="1" applyProtection="1">
      <alignment horizontal="right"/>
    </xf>
    <xf numFmtId="0" fontId="1" fillId="0" borderId="0" xfId="0" applyFont="1" applyProtection="1"/>
    <xf numFmtId="0" fontId="23" fillId="3" borderId="0" xfId="0" applyFont="1" applyFill="1" applyAlignment="1" applyProtection="1">
      <alignment horizontal="left" vertical="top"/>
    </xf>
    <xf numFmtId="0" fontId="0" fillId="0" borderId="0" xfId="0" applyFont="1" applyAlignment="1" applyProtection="1">
      <alignment horizontal="left" vertical="top"/>
    </xf>
    <xf numFmtId="0" fontId="29" fillId="5" borderId="3" xfId="0" applyFont="1" applyFill="1" applyBorder="1" applyAlignment="1" applyProtection="1">
      <alignment horizontal="center"/>
    </xf>
    <xf numFmtId="0" fontId="31" fillId="0" borderId="0" xfId="0" applyFont="1" applyAlignment="1" applyProtection="1">
      <alignment vertical="top"/>
    </xf>
    <xf numFmtId="0" fontId="0" fillId="0" borderId="0" xfId="0" applyFill="1" applyBorder="1" applyProtection="1"/>
    <xf numFmtId="0" fontId="23" fillId="0" borderId="0" xfId="0" applyFont="1" applyFill="1" applyBorder="1" applyAlignment="1" applyProtection="1">
      <alignment horizontal="left" vertical="top"/>
    </xf>
    <xf numFmtId="0" fontId="19" fillId="0" borderId="0" xfId="0" applyFont="1" applyFill="1" applyBorder="1" applyAlignment="1" applyProtection="1"/>
    <xf numFmtId="0" fontId="18"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0" fillId="0" borderId="0" xfId="0" applyFont="1" applyFill="1" applyBorder="1" applyProtection="1"/>
    <xf numFmtId="0" fontId="3" fillId="0" borderId="0" xfId="0" applyFont="1" applyAlignment="1" applyProtection="1">
      <alignment vertical="top" wrapText="1"/>
    </xf>
    <xf numFmtId="0" fontId="23" fillId="0" borderId="0" xfId="0" applyFont="1" applyAlignment="1" applyProtection="1">
      <alignment vertical="top" wrapText="1"/>
    </xf>
    <xf numFmtId="0" fontId="23" fillId="0" borderId="0" xfId="0" applyNumberFormat="1" applyFont="1" applyAlignment="1" applyProtection="1">
      <alignment horizontal="left" vertical="top"/>
    </xf>
    <xf numFmtId="0" fontId="23" fillId="0" borderId="0" xfId="0" applyFont="1" applyFill="1" applyAlignment="1" applyProtection="1"/>
    <xf numFmtId="0" fontId="39" fillId="0" borderId="0" xfId="0" applyFont="1" applyAlignment="1" applyProtection="1">
      <alignment vertical="top" wrapText="1"/>
    </xf>
    <xf numFmtId="0" fontId="40" fillId="0" borderId="0" xfId="0" applyFont="1" applyAlignment="1" applyProtection="1">
      <alignment vertical="top" wrapText="1"/>
    </xf>
    <xf numFmtId="0" fontId="27" fillId="0" borderId="0" xfId="0" applyFont="1" applyFill="1" applyBorder="1" applyAlignment="1" applyProtection="1">
      <alignment horizontal="center" wrapText="1"/>
    </xf>
    <xf numFmtId="0" fontId="41" fillId="0" borderId="0" xfId="0" applyFont="1" applyFill="1" applyBorder="1" applyProtection="1"/>
    <xf numFmtId="0" fontId="23" fillId="0" borderId="0" xfId="0" applyFont="1" applyFill="1" applyBorder="1" applyAlignment="1" applyProtection="1">
      <alignment vertical="top"/>
    </xf>
    <xf numFmtId="0" fontId="42" fillId="0" borderId="0" xfId="1" applyFont="1" applyAlignment="1" applyProtection="1"/>
    <xf numFmtId="0" fontId="23" fillId="6" borderId="0" xfId="0" applyFont="1" applyFill="1" applyBorder="1" applyAlignment="1" applyProtection="1">
      <alignment horizontal="center"/>
    </xf>
    <xf numFmtId="2" fontId="24" fillId="5" borderId="0" xfId="0" applyNumberFormat="1" applyFont="1" applyFill="1" applyBorder="1" applyAlignment="1" applyProtection="1">
      <alignment horizontal="center"/>
    </xf>
    <xf numFmtId="49" fontId="23" fillId="0" borderId="0" xfId="0" applyNumberFormat="1" applyFont="1" applyProtection="1"/>
    <xf numFmtId="0" fontId="44" fillId="0" borderId="0" xfId="0" applyFont="1" applyAlignment="1" applyProtection="1">
      <alignment horizontal="left" vertical="top" wrapText="1"/>
    </xf>
    <xf numFmtId="0" fontId="44" fillId="0" borderId="0" xfId="0" applyFont="1" applyFill="1" applyAlignment="1" applyProtection="1">
      <alignment horizontal="left" vertical="top" wrapText="1"/>
    </xf>
    <xf numFmtId="0" fontId="42" fillId="0" borderId="0" xfId="0" applyFont="1" applyBorder="1" applyAlignment="1" applyProtection="1"/>
    <xf numFmtId="0" fontId="42" fillId="0" borderId="0" xfId="0" applyFont="1" applyFill="1" applyBorder="1" applyAlignment="1" applyProtection="1"/>
    <xf numFmtId="0" fontId="44" fillId="0" borderId="0" xfId="0" applyFont="1" applyFill="1" applyBorder="1" applyAlignment="1" applyProtection="1">
      <alignment horizontal="left" vertical="top" wrapText="1"/>
    </xf>
    <xf numFmtId="0" fontId="0" fillId="0" borderId="0" xfId="0" applyFont="1" applyFill="1" applyBorder="1" applyProtection="1"/>
    <xf numFmtId="0" fontId="45" fillId="0" borderId="0" xfId="0" applyFont="1" applyFill="1" applyAlignment="1" applyProtection="1">
      <alignment horizontal="left" vertical="top"/>
    </xf>
    <xf numFmtId="0" fontId="33" fillId="0" borderId="0" xfId="0" applyFont="1" applyProtection="1"/>
    <xf numFmtId="0" fontId="33" fillId="0" borderId="0" xfId="0" applyFont="1" applyFill="1" applyProtection="1"/>
    <xf numFmtId="0" fontId="23" fillId="3" borderId="0" xfId="0" applyFont="1" applyFill="1" applyBorder="1" applyProtection="1"/>
    <xf numFmtId="0" fontId="34" fillId="0" borderId="0" xfId="0" applyFont="1" applyAlignment="1" applyProtection="1">
      <alignment horizontal="center" vertical="center"/>
    </xf>
    <xf numFmtId="0" fontId="24" fillId="0" borderId="0" xfId="0" applyFont="1" applyAlignment="1" applyProtection="1">
      <alignment horizontal="center" vertical="center"/>
    </xf>
    <xf numFmtId="0" fontId="24" fillId="0" borderId="0" xfId="0" applyFont="1" applyFill="1" applyAlignment="1" applyProtection="1">
      <alignment horizontal="center" vertical="center"/>
    </xf>
    <xf numFmtId="0" fontId="23" fillId="0" borderId="0" xfId="0" applyFont="1" applyAlignment="1" applyProtection="1">
      <alignment horizontal="center" vertical="center"/>
    </xf>
    <xf numFmtId="0" fontId="36" fillId="0" borderId="0" xfId="0" applyFont="1" applyAlignment="1" applyProtection="1">
      <alignment horizontal="center" vertical="center"/>
    </xf>
    <xf numFmtId="0" fontId="33" fillId="0" borderId="0" xfId="0" applyFont="1" applyAlignment="1" applyProtection="1">
      <alignment horizontal="center" vertical="center"/>
    </xf>
    <xf numFmtId="0" fontId="35" fillId="3"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4" fillId="0" borderId="0" xfId="0" applyFont="1" applyAlignment="1" applyProtection="1"/>
    <xf numFmtId="0" fontId="24" fillId="0" borderId="0" xfId="0" applyFont="1" applyFill="1" applyAlignment="1" applyProtection="1">
      <alignment horizontal="left" vertical="top"/>
    </xf>
    <xf numFmtId="0" fontId="36" fillId="0" borderId="0" xfId="0" applyFont="1" applyProtection="1"/>
    <xf numFmtId="0" fontId="35" fillId="3" borderId="0" xfId="0" applyFont="1" applyFill="1" applyBorder="1" applyAlignment="1" applyProtection="1">
      <alignment vertical="top"/>
    </xf>
    <xf numFmtId="0" fontId="33" fillId="2" borderId="0" xfId="0" applyFont="1" applyFill="1" applyBorder="1" applyAlignment="1" applyProtection="1"/>
    <xf numFmtId="0" fontId="33" fillId="2" borderId="6" xfId="0" applyFont="1" applyFill="1" applyBorder="1" applyAlignment="1" applyProtection="1"/>
    <xf numFmtId="0" fontId="33" fillId="0" borderId="0" xfId="0" applyFont="1" applyFill="1" applyBorder="1" applyAlignment="1" applyProtection="1"/>
    <xf numFmtId="0" fontId="24" fillId="0" borderId="0" xfId="0" applyFont="1" applyFill="1" applyBorder="1" applyAlignment="1" applyProtection="1">
      <alignment horizontal="right"/>
    </xf>
    <xf numFmtId="0" fontId="34" fillId="0" borderId="0" xfId="0" applyFont="1" applyProtection="1"/>
    <xf numFmtId="0" fontId="33" fillId="0" borderId="0" xfId="0" applyFont="1" applyFill="1" applyBorder="1" applyProtection="1"/>
    <xf numFmtId="0" fontId="34" fillId="0" borderId="0" xfId="0" applyFont="1" applyFill="1" applyBorder="1" applyProtection="1"/>
    <xf numFmtId="0" fontId="23" fillId="0" borderId="0" xfId="0" applyFont="1" applyBorder="1" applyAlignment="1" applyProtection="1"/>
    <xf numFmtId="0" fontId="33" fillId="0" borderId="0" xfId="0" applyFont="1" applyBorder="1" applyProtection="1"/>
    <xf numFmtId="0" fontId="25" fillId="3" borderId="0" xfId="0" applyFont="1" applyFill="1" applyAlignment="1" applyProtection="1">
      <alignment vertical="top"/>
    </xf>
    <xf numFmtId="0" fontId="35" fillId="0" borderId="0" xfId="0" applyFont="1" applyProtection="1"/>
    <xf numFmtId="0" fontId="46" fillId="0" borderId="0" xfId="0" applyFont="1" applyProtection="1"/>
    <xf numFmtId="0" fontId="4" fillId="8" borderId="0" xfId="0" applyFont="1" applyFill="1" applyAlignment="1" applyProtection="1"/>
    <xf numFmtId="0" fontId="4" fillId="0" borderId="0" xfId="0" applyFont="1" applyFill="1" applyAlignment="1" applyProtection="1">
      <alignment horizontal="left" vertical="top"/>
    </xf>
    <xf numFmtId="0" fontId="2" fillId="0" borderId="0" xfId="0" applyFont="1" applyFill="1" applyAlignment="1" applyProtection="1">
      <alignment horizontal="left" vertical="top"/>
    </xf>
    <xf numFmtId="0" fontId="7" fillId="0" borderId="0" xfId="0" applyFont="1" applyFill="1" applyAlignment="1" applyProtection="1"/>
    <xf numFmtId="0" fontId="7" fillId="0" borderId="0" xfId="0" applyFont="1" applyProtection="1"/>
    <xf numFmtId="0" fontId="7" fillId="8" borderId="0" xfId="0" applyFont="1" applyFill="1" applyProtection="1"/>
    <xf numFmtId="0" fontId="7" fillId="0" borderId="0" xfId="0" applyFont="1" applyFill="1" applyProtection="1"/>
    <xf numFmtId="0" fontId="33" fillId="2" borderId="2" xfId="0" applyFont="1" applyFill="1" applyBorder="1" applyProtection="1"/>
    <xf numFmtId="0" fontId="33" fillId="2" borderId="1" xfId="0" applyFont="1" applyFill="1" applyBorder="1" applyProtection="1"/>
    <xf numFmtId="0" fontId="23" fillId="2" borderId="1" xfId="0" applyFont="1" applyFill="1" applyBorder="1" applyAlignment="1" applyProtection="1">
      <alignment horizontal="left" vertical="top" wrapText="1"/>
    </xf>
    <xf numFmtId="0" fontId="33" fillId="2" borderId="5" xfId="0" applyFont="1" applyFill="1" applyBorder="1" applyProtection="1"/>
    <xf numFmtId="0" fontId="24" fillId="0" borderId="0" xfId="0" applyFont="1" applyFill="1" applyBorder="1" applyAlignment="1" applyProtection="1">
      <alignment horizontal="left" vertical="top"/>
    </xf>
    <xf numFmtId="0" fontId="34" fillId="3" borderId="0" xfId="0" applyFont="1" applyFill="1" applyProtection="1"/>
    <xf numFmtId="0" fontId="33" fillId="3" borderId="0" xfId="0" applyFont="1" applyFill="1" applyBorder="1" applyProtection="1"/>
    <xf numFmtId="0" fontId="23" fillId="3" borderId="0" xfId="0" applyFont="1" applyFill="1" applyBorder="1" applyAlignment="1" applyProtection="1">
      <alignment horizontal="left" vertical="top" wrapText="1"/>
    </xf>
    <xf numFmtId="0" fontId="33" fillId="3" borderId="0" xfId="0" applyFont="1" applyFill="1" applyProtection="1"/>
    <xf numFmtId="0" fontId="33" fillId="3" borderId="0" xfId="0" applyFont="1" applyFill="1" applyAlignment="1" applyProtection="1"/>
    <xf numFmtId="0" fontId="2" fillId="0" borderId="0" xfId="0" applyFont="1" applyFill="1" applyAlignment="1" applyProtection="1">
      <alignment vertical="top"/>
    </xf>
    <xf numFmtId="2" fontId="23" fillId="0" borderId="0" xfId="0" applyNumberFormat="1" applyFont="1" applyFill="1" applyBorder="1" applyAlignment="1" applyProtection="1"/>
    <xf numFmtId="0" fontId="24" fillId="0" borderId="0" xfId="0" applyFont="1" applyFill="1" applyBorder="1" applyAlignment="1" applyProtection="1">
      <alignment wrapText="1"/>
    </xf>
    <xf numFmtId="0" fontId="29" fillId="0" borderId="0" xfId="0" applyFont="1" applyFill="1" applyBorder="1" applyAlignment="1" applyProtection="1">
      <alignment horizontal="center"/>
    </xf>
    <xf numFmtId="0" fontId="27" fillId="3" borderId="0" xfId="0" applyFont="1" applyFill="1" applyAlignment="1" applyProtection="1">
      <alignment horizontal="center"/>
    </xf>
    <xf numFmtId="0" fontId="1" fillId="0" borderId="0" xfId="0" applyFont="1" applyFill="1" applyBorder="1" applyAlignment="1" applyProtection="1">
      <alignment vertical="top" wrapText="1"/>
    </xf>
    <xf numFmtId="0" fontId="24" fillId="9" borderId="3" xfId="0" applyFont="1" applyFill="1" applyBorder="1" applyAlignment="1" applyProtection="1">
      <alignment horizontal="center"/>
      <protection locked="0"/>
    </xf>
    <xf numFmtId="0" fontId="24" fillId="0" borderId="0" xfId="0" applyFont="1" applyFill="1" applyBorder="1" applyAlignment="1" applyProtection="1">
      <alignment horizontal="center"/>
    </xf>
    <xf numFmtId="0" fontId="4" fillId="0" borderId="0" xfId="0" applyFont="1" applyBorder="1" applyAlignment="1" applyProtection="1">
      <alignment vertical="top" wrapText="1"/>
    </xf>
    <xf numFmtId="0" fontId="23" fillId="4" borderId="0" xfId="0" applyFont="1" applyFill="1" applyProtection="1"/>
    <xf numFmtId="0" fontId="3" fillId="0" borderId="0" xfId="0" applyFont="1" applyProtection="1"/>
    <xf numFmtId="2" fontId="4" fillId="0" borderId="0" xfId="0" applyNumberFormat="1" applyFont="1" applyFill="1" applyBorder="1" applyAlignment="1" applyProtection="1">
      <alignment horizontal="center" vertical="top" wrapText="1"/>
    </xf>
    <xf numFmtId="0" fontId="42" fillId="0" borderId="0" xfId="1" applyFont="1" applyFill="1" applyAlignment="1" applyProtection="1"/>
    <xf numFmtId="49" fontId="23" fillId="0" borderId="0" xfId="0" applyNumberFormat="1" applyFont="1" applyFill="1" applyProtection="1"/>
    <xf numFmtId="0" fontId="4" fillId="0" borderId="0" xfId="0" applyFont="1" applyFill="1" applyBorder="1" applyAlignment="1" applyProtection="1">
      <alignment horizontal="center" vertical="top" wrapText="1"/>
    </xf>
    <xf numFmtId="0" fontId="23" fillId="2" borderId="0" xfId="0" applyFont="1" applyFill="1" applyBorder="1" applyAlignment="1" applyProtection="1">
      <alignment horizontal="left"/>
    </xf>
    <xf numFmtId="2" fontId="24" fillId="9" borderId="3" xfId="0" applyNumberFormat="1" applyFont="1" applyFill="1" applyBorder="1" applyAlignment="1" applyProtection="1">
      <alignment horizontal="center"/>
      <protection locked="0"/>
    </xf>
    <xf numFmtId="0" fontId="25" fillId="3" borderId="0" xfId="0" applyFont="1" applyFill="1" applyAlignment="1" applyProtection="1">
      <alignment horizontal="center"/>
    </xf>
    <xf numFmtId="0" fontId="27" fillId="0" borderId="0" xfId="0" applyFont="1" applyFill="1" applyBorder="1" applyAlignment="1" applyProtection="1">
      <alignment horizontal="center"/>
    </xf>
    <xf numFmtId="0" fontId="3" fillId="0" borderId="0" xfId="0" applyFont="1" applyFill="1" applyBorder="1" applyAlignment="1" applyProtection="1">
      <alignment horizontal="left" vertical="top"/>
    </xf>
    <xf numFmtId="0" fontId="52" fillId="0" borderId="0" xfId="0" applyFont="1" applyFill="1" applyAlignment="1" applyProtection="1">
      <alignment vertical="top"/>
    </xf>
    <xf numFmtId="0" fontId="23" fillId="11" borderId="0" xfId="0" applyFont="1" applyFill="1" applyBorder="1" applyAlignment="1" applyProtection="1">
      <alignment vertical="top"/>
    </xf>
    <xf numFmtId="0" fontId="52" fillId="11" borderId="0" xfId="0" applyFont="1" applyFill="1" applyAlignment="1" applyProtection="1">
      <alignment vertical="top"/>
    </xf>
    <xf numFmtId="0" fontId="55" fillId="0" borderId="0" xfId="0" applyFont="1" applyAlignment="1" applyProtection="1">
      <alignment horizontal="center"/>
    </xf>
    <xf numFmtId="0" fontId="27" fillId="0" borderId="0" xfId="0" applyFont="1" applyFill="1" applyAlignment="1" applyProtection="1">
      <alignment horizontal="center"/>
    </xf>
    <xf numFmtId="0" fontId="55" fillId="0" borderId="0" xfId="0" applyFont="1" applyAlignment="1" applyProtection="1"/>
    <xf numFmtId="0" fontId="1" fillId="12" borderId="13" xfId="0" applyFont="1" applyFill="1" applyBorder="1" applyAlignment="1" applyProtection="1">
      <alignment horizontal="left" vertical="top"/>
    </xf>
    <xf numFmtId="0" fontId="1" fillId="12" borderId="14" xfId="0" applyFont="1" applyFill="1" applyBorder="1" applyAlignment="1" applyProtection="1">
      <alignment horizontal="left" vertical="top"/>
    </xf>
    <xf numFmtId="0" fontId="1" fillId="12" borderId="14" xfId="0" applyFont="1" applyFill="1" applyBorder="1" applyAlignment="1" applyProtection="1">
      <alignment vertical="top" wrapText="1"/>
    </xf>
    <xf numFmtId="0" fontId="47" fillId="12" borderId="4" xfId="0" applyFont="1" applyFill="1" applyBorder="1" applyAlignment="1" applyProtection="1">
      <alignment vertical="top" wrapText="1" readingOrder="1"/>
    </xf>
    <xf numFmtId="0" fontId="11" fillId="12" borderId="6" xfId="0" applyFont="1" applyFill="1" applyBorder="1" applyAlignment="1" applyProtection="1">
      <alignment vertical="top" wrapText="1"/>
    </xf>
    <xf numFmtId="0" fontId="49" fillId="12" borderId="4" xfId="0" applyFont="1" applyFill="1" applyBorder="1" applyAlignment="1" applyProtection="1">
      <alignment vertical="top" wrapText="1"/>
    </xf>
    <xf numFmtId="0" fontId="47" fillId="12" borderId="0" xfId="0" applyFont="1" applyFill="1" applyBorder="1" applyAlignment="1" applyProtection="1">
      <alignment horizontal="left" vertical="top" wrapText="1" readingOrder="1"/>
    </xf>
    <xf numFmtId="0" fontId="56" fillId="12" borderId="0" xfId="0" applyFont="1" applyFill="1" applyBorder="1" applyAlignment="1" applyProtection="1">
      <alignment horizontal="center" vertical="top"/>
    </xf>
    <xf numFmtId="0" fontId="11" fillId="12" borderId="0" xfId="0" applyFont="1" applyFill="1" applyBorder="1" applyAlignment="1" applyProtection="1">
      <alignment vertical="top"/>
    </xf>
    <xf numFmtId="0" fontId="54" fillId="12" borderId="0" xfId="1" applyFont="1" applyFill="1" applyBorder="1" applyAlignment="1" applyProtection="1">
      <alignment vertical="top" readingOrder="1"/>
    </xf>
    <xf numFmtId="0" fontId="11" fillId="12" borderId="4" xfId="0" applyFont="1" applyFill="1" applyBorder="1" applyAlignment="1" applyProtection="1">
      <alignment vertical="top" wrapText="1"/>
    </xf>
    <xf numFmtId="0" fontId="11" fillId="12" borderId="0" xfId="0" applyFont="1" applyFill="1" applyBorder="1" applyAlignment="1" applyProtection="1">
      <alignment vertical="top" wrapText="1"/>
    </xf>
    <xf numFmtId="0" fontId="11" fillId="12" borderId="0" xfId="0" applyFont="1" applyFill="1" applyBorder="1" applyAlignment="1" applyProtection="1">
      <alignment horizontal="left" vertical="top"/>
    </xf>
    <xf numFmtId="0" fontId="11" fillId="12" borderId="0" xfId="0" applyFont="1" applyFill="1" applyBorder="1" applyAlignment="1" applyProtection="1">
      <alignment horizontal="left"/>
    </xf>
    <xf numFmtId="0" fontId="54" fillId="12" borderId="0" xfId="1" applyFont="1" applyFill="1" applyBorder="1" applyAlignment="1" applyProtection="1"/>
    <xf numFmtId="0" fontId="11" fillId="12" borderId="0" xfId="0" applyFont="1" applyFill="1" applyBorder="1" applyProtection="1"/>
    <xf numFmtId="0" fontId="11" fillId="12" borderId="6" xfId="0" applyFont="1" applyFill="1" applyBorder="1" applyAlignment="1" applyProtection="1">
      <alignment horizontal="left"/>
    </xf>
    <xf numFmtId="0" fontId="11" fillId="12" borderId="4" xfId="0" applyFont="1" applyFill="1" applyBorder="1" applyProtection="1"/>
    <xf numFmtId="0" fontId="11" fillId="12" borderId="0" xfId="0" applyFont="1" applyFill="1" applyBorder="1" applyAlignment="1" applyProtection="1">
      <alignment horizontal="left" vertical="top" wrapText="1"/>
    </xf>
    <xf numFmtId="0" fontId="1" fillId="12" borderId="4" xfId="0" applyFont="1" applyFill="1" applyBorder="1" applyProtection="1"/>
    <xf numFmtId="0" fontId="52" fillId="12" borderId="0" xfId="0" applyFont="1" applyFill="1" applyBorder="1" applyAlignment="1" applyProtection="1">
      <alignment horizontal="center" vertical="top"/>
    </xf>
    <xf numFmtId="0" fontId="1" fillId="12" borderId="0" xfId="0" applyFont="1" applyFill="1" applyBorder="1" applyAlignment="1" applyProtection="1">
      <alignment vertical="top" wrapText="1"/>
    </xf>
    <xf numFmtId="0" fontId="1" fillId="12" borderId="2" xfId="0" applyFont="1" applyFill="1" applyBorder="1" applyAlignment="1" applyProtection="1">
      <alignment horizontal="left" vertical="top"/>
    </xf>
    <xf numFmtId="0" fontId="1" fillId="12" borderId="1" xfId="0" applyFont="1" applyFill="1" applyBorder="1" applyAlignment="1" applyProtection="1">
      <alignment horizontal="left" vertical="top"/>
    </xf>
    <xf numFmtId="0" fontId="1" fillId="12" borderId="1" xfId="0" applyFont="1" applyFill="1" applyBorder="1" applyAlignment="1" applyProtection="1">
      <alignment vertical="top" wrapText="1"/>
    </xf>
    <xf numFmtId="0" fontId="47" fillId="0" borderId="0" xfId="0" applyFont="1" applyFill="1" applyBorder="1" applyAlignment="1" applyProtection="1">
      <alignment vertical="top" wrapText="1" readingOrder="1"/>
    </xf>
    <xf numFmtId="0" fontId="47" fillId="0" borderId="0" xfId="0" applyFont="1" applyFill="1" applyBorder="1" applyAlignment="1" applyProtection="1">
      <alignment horizontal="left" vertical="top" wrapText="1" readingOrder="1"/>
    </xf>
    <xf numFmtId="0" fontId="11" fillId="0" borderId="0" xfId="0" applyFont="1" applyFill="1" applyBorder="1" applyAlignment="1" applyProtection="1">
      <alignment vertical="top" wrapText="1"/>
    </xf>
    <xf numFmtId="0" fontId="11" fillId="0" borderId="0" xfId="0" applyFont="1" applyFill="1" applyBorder="1" applyAlignment="1" applyProtection="1">
      <alignment horizontal="left"/>
    </xf>
    <xf numFmtId="0" fontId="0" fillId="12" borderId="0" xfId="0" applyFill="1" applyBorder="1" applyProtection="1"/>
    <xf numFmtId="0" fontId="1" fillId="0" borderId="0" xfId="0" applyFont="1" applyFill="1" applyBorder="1" applyAlignment="1" applyProtection="1">
      <alignment horizontal="left" vertical="top"/>
    </xf>
    <xf numFmtId="0" fontId="0" fillId="0" borderId="0" xfId="0" applyBorder="1" applyProtection="1"/>
    <xf numFmtId="0" fontId="26" fillId="0" borderId="0" xfId="0" applyFont="1" applyBorder="1" applyProtection="1"/>
    <xf numFmtId="0" fontId="1" fillId="12" borderId="15" xfId="0" applyFont="1" applyFill="1" applyBorder="1" applyAlignment="1" applyProtection="1">
      <alignment vertical="top" wrapText="1"/>
    </xf>
    <xf numFmtId="0" fontId="47" fillId="12" borderId="6" xfId="0" applyFont="1" applyFill="1" applyBorder="1" applyAlignment="1" applyProtection="1">
      <alignment horizontal="left" vertical="top" wrapText="1" readingOrder="1"/>
    </xf>
    <xf numFmtId="0" fontId="11" fillId="13" borderId="4" xfId="0" applyFont="1" applyFill="1" applyBorder="1" applyAlignment="1" applyProtection="1">
      <alignment horizontal="left"/>
    </xf>
    <xf numFmtId="0" fontId="1" fillId="12" borderId="6" xfId="0" applyFont="1" applyFill="1" applyBorder="1" applyAlignment="1" applyProtection="1">
      <alignment vertical="top" wrapText="1"/>
    </xf>
    <xf numFmtId="0" fontId="1" fillId="12" borderId="5" xfId="0" applyFont="1" applyFill="1" applyBorder="1" applyAlignment="1" applyProtection="1">
      <alignment vertical="top" wrapText="1"/>
    </xf>
    <xf numFmtId="0" fontId="53" fillId="12" borderId="0" xfId="1" applyFont="1" applyFill="1" applyBorder="1" applyAlignment="1" applyProtection="1">
      <alignment horizontal="left" vertical="top"/>
    </xf>
    <xf numFmtId="0" fontId="54" fillId="12" borderId="6" xfId="1" applyFont="1" applyFill="1" applyBorder="1" applyAlignment="1" applyProtection="1">
      <alignment vertical="top" wrapText="1"/>
    </xf>
    <xf numFmtId="0" fontId="54" fillId="0" borderId="0" xfId="1" applyFont="1" applyFill="1" applyBorder="1" applyAlignment="1" applyProtection="1">
      <alignment vertical="top" wrapText="1"/>
    </xf>
    <xf numFmtId="0" fontId="57" fillId="0" borderId="0" xfId="0" applyFont="1" applyProtection="1"/>
    <xf numFmtId="0" fontId="58" fillId="0" borderId="0" xfId="0" applyFont="1" applyProtection="1"/>
    <xf numFmtId="0" fontId="59" fillId="0" borderId="0" xfId="0" applyFont="1" applyAlignment="1" applyProtection="1"/>
    <xf numFmtId="0" fontId="57" fillId="0" borderId="0" xfId="0" applyFont="1" applyFill="1" applyProtection="1"/>
    <xf numFmtId="0" fontId="61" fillId="0" borderId="0" xfId="0" applyFont="1" applyFill="1" applyBorder="1" applyAlignment="1" applyProtection="1">
      <alignment horizontal="left"/>
    </xf>
    <xf numFmtId="0" fontId="57" fillId="3" borderId="0" xfId="0" applyFont="1" applyFill="1" applyProtection="1"/>
    <xf numFmtId="0" fontId="62" fillId="0" borderId="0" xfId="0" applyFont="1" applyAlignment="1" applyProtection="1">
      <alignment vertical="top" wrapText="1"/>
    </xf>
    <xf numFmtId="0" fontId="59" fillId="0" borderId="0" xfId="0" applyFont="1" applyAlignment="1" applyProtection="1">
      <alignment vertical="top" wrapText="1"/>
    </xf>
    <xf numFmtId="0" fontId="4" fillId="0" borderId="0" xfId="0" applyFont="1" applyAlignment="1" applyProtection="1"/>
    <xf numFmtId="0" fontId="4" fillId="0" borderId="6" xfId="0" applyFont="1" applyBorder="1" applyAlignment="1" applyProtection="1"/>
    <xf numFmtId="0" fontId="23" fillId="0" borderId="0" xfId="0" applyFont="1" applyFill="1" applyBorder="1" applyAlignment="1" applyProtection="1">
      <alignment vertical="top" wrapText="1"/>
    </xf>
    <xf numFmtId="0" fontId="4" fillId="0" borderId="0" xfId="0" applyFont="1" applyAlignment="1" applyProtection="1">
      <alignment vertical="top" wrapText="1"/>
    </xf>
    <xf numFmtId="0" fontId="23" fillId="11" borderId="0" xfId="0" applyFont="1" applyFill="1" applyBorder="1" applyAlignment="1" applyProtection="1">
      <alignment vertical="top" wrapText="1"/>
    </xf>
    <xf numFmtId="0" fontId="3" fillId="0" borderId="0" xfId="0" applyFont="1" applyBorder="1" applyAlignment="1" applyProtection="1">
      <alignment vertical="top" wrapText="1"/>
    </xf>
    <xf numFmtId="0" fontId="11" fillId="12" borderId="4" xfId="0" applyFont="1" applyFill="1" applyBorder="1" applyAlignment="1" applyProtection="1">
      <alignment vertical="top"/>
    </xf>
    <xf numFmtId="0" fontId="54" fillId="12" borderId="0" xfId="1" applyFont="1" applyFill="1" applyBorder="1" applyAlignment="1" applyProtection="1">
      <alignment vertical="top" wrapText="1"/>
    </xf>
    <xf numFmtId="2" fontId="24" fillId="9" borderId="7" xfId="0" applyNumberFormat="1" applyFont="1" applyFill="1" applyBorder="1" applyAlignment="1" applyProtection="1">
      <alignment horizontal="center"/>
      <protection locked="0"/>
    </xf>
    <xf numFmtId="2" fontId="24" fillId="9" borderId="8" xfId="0" applyNumberFormat="1" applyFont="1" applyFill="1" applyBorder="1" applyAlignment="1" applyProtection="1">
      <alignment horizontal="center"/>
      <protection locked="0"/>
    </xf>
    <xf numFmtId="2" fontId="24" fillId="9" borderId="9" xfId="0" applyNumberFormat="1" applyFont="1" applyFill="1" applyBorder="1" applyAlignment="1" applyProtection="1">
      <alignment horizontal="center"/>
      <protection locked="0"/>
    </xf>
    <xf numFmtId="10" fontId="24" fillId="5" borderId="7" xfId="0" applyNumberFormat="1" applyFont="1" applyFill="1" applyBorder="1" applyAlignment="1" applyProtection="1">
      <alignment horizontal="center"/>
    </xf>
    <xf numFmtId="10" fontId="24" fillId="5" borderId="8" xfId="0" applyNumberFormat="1" applyFont="1" applyFill="1" applyBorder="1" applyAlignment="1" applyProtection="1">
      <alignment horizontal="center"/>
    </xf>
    <xf numFmtId="10" fontId="24" fillId="5" borderId="9" xfId="0" applyNumberFormat="1" applyFont="1" applyFill="1" applyBorder="1" applyAlignment="1" applyProtection="1">
      <alignment horizontal="center"/>
    </xf>
    <xf numFmtId="2" fontId="24" fillId="5" borderId="7" xfId="0" applyNumberFormat="1" applyFont="1" applyFill="1" applyBorder="1" applyAlignment="1" applyProtection="1">
      <alignment horizontal="center"/>
    </xf>
    <xf numFmtId="2" fontId="24" fillId="5" borderId="8" xfId="0" applyNumberFormat="1" applyFont="1" applyFill="1" applyBorder="1" applyAlignment="1" applyProtection="1">
      <alignment horizontal="center"/>
    </xf>
    <xf numFmtId="2" fontId="24" fillId="5" borderId="9" xfId="0" applyNumberFormat="1" applyFont="1" applyFill="1" applyBorder="1" applyAlignment="1" applyProtection="1">
      <alignment horizontal="center"/>
    </xf>
    <xf numFmtId="0" fontId="59" fillId="0" borderId="0" xfId="0" applyFont="1" applyAlignment="1" applyProtection="1">
      <alignment horizontal="left" vertical="top" wrapText="1"/>
    </xf>
    <xf numFmtId="0" fontId="51" fillId="0" borderId="0" xfId="0" applyFont="1" applyAlignment="1" applyProtection="1">
      <alignment horizontal="center" wrapText="1"/>
    </xf>
    <xf numFmtId="0" fontId="47" fillId="12" borderId="0" xfId="0" applyFont="1" applyFill="1" applyBorder="1" applyAlignment="1" applyProtection="1">
      <alignment horizontal="left" vertical="top" wrapText="1" readingOrder="1"/>
    </xf>
    <xf numFmtId="0" fontId="47" fillId="12" borderId="6" xfId="0" applyFont="1" applyFill="1" applyBorder="1" applyAlignment="1" applyProtection="1">
      <alignment horizontal="left" vertical="top" wrapText="1" readingOrder="1"/>
    </xf>
    <xf numFmtId="0" fontId="54" fillId="12" borderId="0" xfId="1" applyFont="1" applyFill="1" applyBorder="1" applyAlignment="1" applyProtection="1">
      <alignment horizontal="left" vertical="top" readingOrder="1"/>
    </xf>
    <xf numFmtId="0" fontId="54" fillId="12" borderId="0" xfId="1" applyFont="1" applyFill="1" applyBorder="1" applyAlignment="1" applyProtection="1">
      <alignment horizontal="left"/>
    </xf>
    <xf numFmtId="0" fontId="27" fillId="7" borderId="0" xfId="0" applyFont="1" applyFill="1" applyBorder="1" applyAlignment="1" applyProtection="1">
      <alignment horizont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0" fontId="40" fillId="0" borderId="0" xfId="0" applyFont="1" applyAlignment="1" applyProtection="1">
      <alignment horizontal="left" vertical="top" wrapText="1"/>
    </xf>
    <xf numFmtId="10" fontId="4" fillId="5" borderId="7" xfId="0" applyNumberFormat="1" applyFont="1" applyFill="1" applyBorder="1" applyAlignment="1" applyProtection="1">
      <alignment horizontal="center"/>
    </xf>
    <xf numFmtId="10" fontId="4" fillId="5" borderId="8" xfId="0" applyNumberFormat="1" applyFont="1" applyFill="1" applyBorder="1" applyAlignment="1" applyProtection="1">
      <alignment horizontal="center"/>
    </xf>
    <xf numFmtId="10" fontId="4" fillId="5" borderId="9" xfId="0" applyNumberFormat="1" applyFont="1" applyFill="1" applyBorder="1" applyAlignment="1" applyProtection="1">
      <alignment horizontal="center"/>
    </xf>
    <xf numFmtId="0" fontId="4" fillId="0" borderId="0" xfId="0" applyFont="1" applyFill="1" applyAlignment="1" applyProtection="1">
      <alignment horizontal="left"/>
    </xf>
    <xf numFmtId="0" fontId="3" fillId="0" borderId="0" xfId="0" applyFont="1" applyFill="1" applyBorder="1" applyAlignment="1" applyProtection="1">
      <alignment horizontal="left" vertical="top"/>
    </xf>
    <xf numFmtId="0" fontId="3" fillId="0" borderId="6" xfId="0" applyFont="1" applyFill="1" applyBorder="1" applyAlignment="1" applyProtection="1">
      <alignment horizontal="left" vertical="top"/>
    </xf>
    <xf numFmtId="0" fontId="4" fillId="0" borderId="0" xfId="0" applyFont="1" applyBorder="1" applyAlignment="1" applyProtection="1">
      <alignment horizontal="center" vertical="center" wrapText="1"/>
    </xf>
    <xf numFmtId="0" fontId="54" fillId="12" borderId="0" xfId="1" applyFont="1" applyFill="1" applyBorder="1" applyAlignment="1" applyProtection="1">
      <alignment horizontal="left"/>
      <protection locked="0"/>
    </xf>
    <xf numFmtId="0" fontId="53" fillId="12" borderId="0" xfId="1" applyFont="1" applyFill="1" applyBorder="1" applyAlignment="1" applyProtection="1">
      <alignment horizontal="left" vertical="top"/>
    </xf>
    <xf numFmtId="2" fontId="4" fillId="9" borderId="7" xfId="0" applyNumberFormat="1"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locked="0"/>
    </xf>
    <xf numFmtId="2" fontId="4" fillId="9" borderId="9" xfId="0" applyNumberFormat="1" applyFont="1" applyFill="1" applyBorder="1" applyAlignment="1" applyProtection="1">
      <alignment horizontal="center" vertical="top" wrapText="1"/>
      <protection locked="0"/>
    </xf>
    <xf numFmtId="2" fontId="4" fillId="5" borderId="7" xfId="0" applyNumberFormat="1" applyFont="1" applyFill="1" applyBorder="1" applyAlignment="1" applyProtection="1">
      <alignment horizontal="center" vertical="top" wrapText="1"/>
    </xf>
    <xf numFmtId="2" fontId="4" fillId="5" borderId="8" xfId="0" applyNumberFormat="1" applyFont="1" applyFill="1" applyBorder="1" applyAlignment="1" applyProtection="1">
      <alignment horizontal="center" vertical="top" wrapText="1"/>
    </xf>
    <xf numFmtId="2" fontId="4" fillId="5" borderId="9" xfId="0" applyNumberFormat="1" applyFont="1" applyFill="1" applyBorder="1" applyAlignment="1" applyProtection="1">
      <alignment horizontal="center" vertical="top" wrapText="1"/>
    </xf>
    <xf numFmtId="0" fontId="24" fillId="0" borderId="0" xfId="0" applyFont="1" applyAlignment="1" applyProtection="1">
      <alignment horizontal="center" wrapText="1"/>
    </xf>
    <xf numFmtId="0" fontId="50" fillId="10" borderId="10" xfId="0" applyFont="1" applyFill="1" applyBorder="1" applyAlignment="1" applyProtection="1">
      <alignment horizontal="center"/>
    </xf>
    <xf numFmtId="0" fontId="50" fillId="10" borderId="11" xfId="0" applyFont="1" applyFill="1" applyBorder="1" applyAlignment="1" applyProtection="1">
      <alignment horizontal="center"/>
    </xf>
    <xf numFmtId="0" fontId="54" fillId="0" borderId="0" xfId="1" applyFont="1" applyProtection="1">
      <protection locked="0"/>
    </xf>
    <xf numFmtId="2" fontId="24" fillId="5" borderId="3" xfId="0" applyNumberFormat="1" applyFont="1" applyFill="1" applyBorder="1" applyAlignment="1" applyProtection="1">
      <alignment horizontal="center"/>
    </xf>
    <xf numFmtId="0" fontId="3" fillId="2" borderId="0" xfId="0" applyFont="1" applyFill="1" applyBorder="1" applyAlignment="1" applyProtection="1">
      <alignment horizontal="left" wrapText="1"/>
    </xf>
    <xf numFmtId="0" fontId="3" fillId="9" borderId="3" xfId="0" applyFont="1" applyFill="1" applyBorder="1" applyAlignment="1" applyProtection="1">
      <alignment horizontal="left"/>
      <protection locked="0"/>
    </xf>
    <xf numFmtId="0" fontId="27" fillId="0" borderId="0" xfId="0" applyFont="1" applyFill="1" applyBorder="1" applyAlignment="1" applyProtection="1">
      <alignment horizontal="center"/>
    </xf>
    <xf numFmtId="0" fontId="27" fillId="7" borderId="12" xfId="0" applyFont="1" applyFill="1" applyBorder="1" applyAlignment="1" applyProtection="1">
      <alignment horizontal="center"/>
    </xf>
    <xf numFmtId="0" fontId="4" fillId="0" borderId="0" xfId="0" applyFont="1" applyAlignment="1" applyProtection="1">
      <alignment horizontal="left" vertical="top" wrapText="1"/>
    </xf>
    <xf numFmtId="0" fontId="3" fillId="9" borderId="7" xfId="0" applyFont="1" applyFill="1" applyBorder="1" applyAlignment="1" applyProtection="1">
      <alignment horizontal="left"/>
      <protection locked="0"/>
    </xf>
    <xf numFmtId="0" fontId="3" fillId="9" borderId="8" xfId="0" applyFont="1" applyFill="1" applyBorder="1" applyAlignment="1" applyProtection="1">
      <alignment horizontal="left"/>
      <protection locked="0"/>
    </xf>
    <xf numFmtId="0" fontId="3" fillId="9" borderId="9" xfId="0" applyFont="1" applyFill="1" applyBorder="1" applyAlignment="1" applyProtection="1">
      <alignment horizontal="left"/>
      <protection locked="0"/>
    </xf>
    <xf numFmtId="0" fontId="4" fillId="3" borderId="4"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6" xfId="0" applyFont="1" applyFill="1" applyBorder="1" applyAlignment="1" applyProtection="1">
      <alignment horizontal="right"/>
    </xf>
    <xf numFmtId="0" fontId="53" fillId="11" borderId="0" xfId="1" applyFont="1" applyFill="1" applyBorder="1" applyAlignment="1" applyProtection="1">
      <alignment horizontal="left"/>
      <protection locked="0"/>
    </xf>
    <xf numFmtId="0" fontId="54" fillId="11" borderId="0" xfId="1" applyFont="1" applyFill="1" applyBorder="1" applyAlignment="1" applyProtection="1">
      <alignment horizontal="left"/>
      <protection locked="0"/>
    </xf>
    <xf numFmtId="0" fontId="23" fillId="0" borderId="0" xfId="0" applyFont="1" applyAlignment="1" applyProtection="1">
      <alignment horizontal="left" vertical="top" wrapText="1"/>
    </xf>
    <xf numFmtId="0" fontId="54" fillId="0" borderId="0" xfId="1" applyFont="1" applyAlignment="1" applyProtection="1">
      <alignment horizontal="left"/>
      <protection locked="0"/>
    </xf>
    <xf numFmtId="0" fontId="53" fillId="0" borderId="0" xfId="1" applyFont="1" applyFill="1" applyBorder="1" applyAlignment="1" applyProtection="1">
      <alignment horizontal="left"/>
      <protection locked="0"/>
    </xf>
    <xf numFmtId="0" fontId="4" fillId="0" borderId="0" xfId="0" applyFont="1" applyAlignment="1" applyProtection="1">
      <alignment horizontal="left"/>
    </xf>
    <xf numFmtId="0" fontId="23" fillId="0" borderId="0" xfId="0" applyFont="1" applyFill="1" applyBorder="1" applyAlignment="1" applyProtection="1">
      <alignment horizontal="left" vertical="top" wrapText="1"/>
    </xf>
    <xf numFmtId="0" fontId="23" fillId="11" borderId="0"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76200</xdr:colOff>
      <xdr:row>161</xdr:row>
      <xdr:rowOff>152400</xdr:rowOff>
    </xdr:from>
    <xdr:to>
      <xdr:col>33</xdr:col>
      <xdr:colOff>0</xdr:colOff>
      <xdr:row>166</xdr:row>
      <xdr:rowOff>57150</xdr:rowOff>
    </xdr:to>
    <xdr:pic>
      <xdr:nvPicPr>
        <xdr:cNvPr id="13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2742247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MealPattern/NPGmealpattern.pdf" TargetMode="External"/><Relationship Id="rId3" Type="http://schemas.openxmlformats.org/officeDocument/2006/relationships/hyperlink" Target="https://portal.ct.gov/-/media/SDE/Nutrition/CACFP/MealPattern/NPGmealpattern.pdf" TargetMode="External"/><Relationship Id="rId7" Type="http://schemas.openxmlformats.org/officeDocument/2006/relationships/hyperlink" Target="https://portal.ct.gov/SDE/Nutrition/Child-Care-Nutrition-and-Physical-Activity-Policies" TargetMode="External"/><Relationship Id="rId12" Type="http://schemas.openxmlformats.org/officeDocument/2006/relationships/drawing" Target="../drawings/drawing1.xml"/><Relationship Id="rId2" Type="http://schemas.openxmlformats.org/officeDocument/2006/relationships/hyperlink" Target="https://www.fns.usda.gov/tn/food-buying-guide-for-child-nutrition-programs" TargetMode="External"/><Relationship Id="rId1" Type="http://schemas.openxmlformats.org/officeDocument/2006/relationships/hyperlink" Target="https://portal.ct.gov/SDE/Nutrition/Meal-Patterns-CACFP-Child-Care-Programs" TargetMode="External"/><Relationship Id="rId6" Type="http://schemas.openxmlformats.org/officeDocument/2006/relationships/hyperlink" Target="https://portal.ct.gov/SDE/Nutrition/Child-Care-Nutrition-and-Physical-Activity-Policies" TargetMode="External"/><Relationship Id="rId11" Type="http://schemas.openxmlformats.org/officeDocument/2006/relationships/printerSettings" Target="../printerSettings/printerSettings1.bin"/><Relationship Id="rId5" Type="http://schemas.openxmlformats.org/officeDocument/2006/relationships/hyperlink" Target="https://portal.ct.gov/-/media/SDE/Nutrition/CACFP/Crediting/CACFPCredit9.xlsx" TargetMode="External"/><Relationship Id="rId10" Type="http://schemas.openxmlformats.org/officeDocument/2006/relationships/hyperlink" Target="https://portal.ct.gov/-/media/SDE/Nutrition/CACFP/Crediting/CACFPCredit10.xlsx" TargetMode="External"/><Relationship Id="rId4" Type="http://schemas.openxmlformats.org/officeDocument/2006/relationships/hyperlink" Target="https://portal.ct.gov/-/media/SDE/Nutrition/CACFP/Crediting/CACFPCredit10.xlsx" TargetMode="External"/><Relationship Id="rId9" Type="http://schemas.openxmlformats.org/officeDocument/2006/relationships/hyperlink" Target="https://portal.ct.gov/SDE/Nutrition/Meal-Patterns-CACFP-Child-Care-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7"/>
  <sheetViews>
    <sheetView showGridLines="0" tabSelected="1" topLeftCell="A59" zoomScaleNormal="100" zoomScaleSheetLayoutView="100" workbookViewId="0">
      <selection activeCell="F84" sqref="F84"/>
    </sheetView>
  </sheetViews>
  <sheetFormatPr defaultColWidth="0" defaultRowHeight="15" zeroHeight="1" x14ac:dyDescent="0.25"/>
  <cols>
    <col min="1" max="1" width="1.28515625" style="1" customWidth="1"/>
    <col min="2" max="2" width="1.5703125" style="1" customWidth="1"/>
    <col min="3" max="3" width="0.28515625" style="16" customWidth="1"/>
    <col min="4" max="4" width="1.7109375" style="1" customWidth="1"/>
    <col min="5" max="5" width="2.5703125" style="1" customWidth="1"/>
    <col min="6" max="6" width="3" style="1" customWidth="1"/>
    <col min="7" max="7" width="3.28515625" style="1" customWidth="1"/>
    <col min="8" max="8" width="5.28515625" style="1" customWidth="1"/>
    <col min="9" max="9" width="1.85546875" style="1" customWidth="1"/>
    <col min="10" max="10" width="1.28515625" style="1" customWidth="1"/>
    <col min="11" max="11" width="1.140625" style="1" customWidth="1"/>
    <col min="12" max="12" width="3.42578125" style="1" customWidth="1"/>
    <col min="13" max="13" width="1.5703125" style="1" customWidth="1"/>
    <col min="14" max="14" width="2.85546875" style="1" customWidth="1"/>
    <col min="15" max="15" width="2.28515625" style="1" customWidth="1"/>
    <col min="16" max="16" width="5" style="1" customWidth="1"/>
    <col min="17" max="17" width="2" style="1" customWidth="1"/>
    <col min="18" max="18" width="3.85546875" style="1" customWidth="1"/>
    <col min="19" max="19" width="2.7109375" style="1" customWidth="1"/>
    <col min="20" max="20" width="3.85546875" style="1" customWidth="1"/>
    <col min="21" max="21" width="6.140625" style="1" customWidth="1"/>
    <col min="22" max="22" width="3.7109375" style="1" customWidth="1"/>
    <col min="23" max="23" width="6.85546875" style="1" customWidth="1"/>
    <col min="24" max="24" width="5.140625" style="1" customWidth="1"/>
    <col min="25" max="25" width="2.140625" style="1" customWidth="1"/>
    <col min="26" max="26" width="4.140625" style="25" customWidth="1"/>
    <col min="27" max="28" width="3" style="1" customWidth="1"/>
    <col min="29" max="29" width="3.85546875" style="1" customWidth="1"/>
    <col min="30" max="30" width="3.140625" style="1" customWidth="1"/>
    <col min="31" max="31" width="3.85546875" style="1" customWidth="1"/>
    <col min="32" max="32" width="2.140625" style="1" customWidth="1"/>
    <col min="33" max="33" width="2.28515625" style="1" customWidth="1"/>
    <col min="34" max="34" width="3.42578125" style="1" customWidth="1"/>
    <col min="35" max="35" width="3.85546875" style="1" customWidth="1"/>
    <col min="36" max="36" width="9.140625" style="1" hidden="1" customWidth="1"/>
    <col min="37" max="37" width="8.28515625" style="1" hidden="1" customWidth="1"/>
    <col min="38" max="47" width="9.140625" style="1" hidden="1" customWidth="1"/>
    <col min="48" max="62" width="0" style="1" hidden="1" customWidth="1"/>
    <col min="63" max="16384" width="9.140625" style="1" hidden="1"/>
  </cols>
  <sheetData>
    <row r="1" spans="1:35" s="3" customFormat="1" ht="13.5" x14ac:dyDescent="0.25">
      <c r="C1" s="15"/>
      <c r="D1" s="6"/>
      <c r="Z1" s="9"/>
      <c r="AF1" s="144" t="s">
        <v>31</v>
      </c>
      <c r="AH1" s="4"/>
    </row>
    <row r="2" spans="1:35" ht="8.1" customHeight="1" x14ac:dyDescent="0.25">
      <c r="D2" s="11"/>
    </row>
    <row r="3" spans="1:35" s="10" customFormat="1" ht="18" x14ac:dyDescent="0.25">
      <c r="A3" s="312" t="s">
        <v>85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row>
    <row r="4" spans="1:35" s="10" customFormat="1" ht="18" x14ac:dyDescent="0.25">
      <c r="A4" s="312" t="s">
        <v>77</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row>
    <row r="5" spans="1:35" s="162" customFormat="1" ht="12" customHeight="1" x14ac:dyDescent="0.3">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35" s="163" customFormat="1" ht="16.5" customHeight="1" x14ac:dyDescent="0.25">
      <c r="A6" s="362" t="s">
        <v>78</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296"/>
    </row>
    <row r="7" spans="1:35" s="163" customFormat="1" ht="16.5" customHeight="1" x14ac:dyDescent="0.25">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296"/>
    </row>
    <row r="8" spans="1:35" s="163" customFormat="1" ht="16.5" x14ac:dyDescent="0.25">
      <c r="A8" s="362"/>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296"/>
    </row>
    <row r="9" spans="1:35" s="12" customFormat="1" ht="16.5" x14ac:dyDescent="0.3">
      <c r="A9" s="242" t="s">
        <v>9</v>
      </c>
      <c r="B9" s="359" t="s">
        <v>57</v>
      </c>
      <c r="C9" s="359"/>
      <c r="D9" s="359"/>
      <c r="E9" s="359"/>
      <c r="F9" s="359"/>
      <c r="G9" s="359"/>
      <c r="H9" s="359"/>
      <c r="I9" s="359"/>
      <c r="J9" s="359"/>
      <c r="K9" s="359"/>
      <c r="L9" s="359"/>
      <c r="M9" s="359"/>
      <c r="N9" s="359"/>
      <c r="O9" s="359"/>
      <c r="P9" s="359"/>
      <c r="Q9" s="359"/>
      <c r="R9" s="359"/>
      <c r="S9" s="359"/>
    </row>
    <row r="10" spans="1:35" s="12" customFormat="1" ht="8.1" customHeight="1" x14ac:dyDescent="0.3">
      <c r="C10" s="31"/>
    </row>
    <row r="11" spans="1:35" s="12" customFormat="1" ht="16.5" customHeight="1" x14ac:dyDescent="0.3">
      <c r="A11" s="358" t="s">
        <v>79</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row>
    <row r="12" spans="1:35" s="162" customFormat="1" ht="16.5" x14ac:dyDescent="0.3">
      <c r="A12" s="239" t="s">
        <v>9</v>
      </c>
      <c r="B12" s="360" t="s">
        <v>48</v>
      </c>
      <c r="C12" s="360"/>
      <c r="D12" s="360"/>
      <c r="E12" s="360"/>
      <c r="F12" s="360"/>
      <c r="G12" s="360"/>
      <c r="H12" s="360"/>
      <c r="I12" s="360"/>
      <c r="J12" s="360"/>
      <c r="K12" s="360"/>
      <c r="L12" s="360"/>
      <c r="M12" s="360"/>
      <c r="N12" s="360"/>
      <c r="O12" s="360"/>
      <c r="P12" s="360"/>
      <c r="Q12" s="360"/>
      <c r="R12" s="360"/>
      <c r="S12" s="360"/>
      <c r="T12" s="360"/>
      <c r="U12" s="360"/>
      <c r="V12" s="360"/>
      <c r="W12" s="360"/>
      <c r="X12" s="161"/>
      <c r="Y12" s="161"/>
      <c r="Z12" s="161"/>
      <c r="AA12" s="161"/>
      <c r="AB12" s="161"/>
      <c r="AC12" s="161"/>
      <c r="AD12" s="161"/>
      <c r="AE12" s="161"/>
      <c r="AF12" s="161"/>
      <c r="AG12" s="161"/>
      <c r="AH12" s="161"/>
      <c r="AI12" s="161"/>
    </row>
    <row r="13" spans="1:35" s="12" customFormat="1" ht="12" customHeight="1" x14ac:dyDescent="0.3">
      <c r="C13" s="17"/>
      <c r="AA13" s="85"/>
      <c r="AB13" s="85"/>
      <c r="AC13" s="85"/>
      <c r="AD13" s="85"/>
      <c r="AE13" s="85"/>
      <c r="AF13" s="85"/>
      <c r="AG13" s="85"/>
      <c r="AH13" s="85"/>
      <c r="AI13" s="85"/>
    </row>
    <row r="14" spans="1:35" s="163" customFormat="1" ht="16.5" customHeight="1" x14ac:dyDescent="0.25">
      <c r="A14" s="363" t="s">
        <v>56</v>
      </c>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298"/>
    </row>
    <row r="15" spans="1:35" s="163" customFormat="1" ht="16.5" x14ac:dyDescent="0.25">
      <c r="A15" s="363"/>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298"/>
    </row>
    <row r="16" spans="1:35" s="163" customFormat="1" ht="16.5" x14ac:dyDescent="0.3">
      <c r="A16" s="241" t="s">
        <v>9</v>
      </c>
      <c r="B16" s="356" t="s">
        <v>49</v>
      </c>
      <c r="C16" s="356"/>
      <c r="D16" s="356"/>
      <c r="E16" s="356"/>
      <c r="F16" s="356"/>
      <c r="G16" s="356"/>
      <c r="H16" s="356"/>
      <c r="I16" s="356"/>
      <c r="J16" s="356"/>
      <c r="K16" s="356"/>
      <c r="L16" s="356"/>
      <c r="M16" s="356"/>
      <c r="N16" s="356"/>
      <c r="O16" s="356"/>
      <c r="P16" s="356"/>
      <c r="Q16" s="356"/>
      <c r="R16" s="240" t="s">
        <v>50</v>
      </c>
      <c r="S16" s="240"/>
      <c r="T16" s="240"/>
      <c r="U16" s="240"/>
      <c r="V16" s="240"/>
      <c r="W16" s="240"/>
      <c r="X16" s="240"/>
      <c r="Y16" s="240"/>
      <c r="Z16" s="240"/>
      <c r="AA16" s="240"/>
      <c r="AB16" s="240"/>
      <c r="AC16" s="240"/>
      <c r="AD16" s="240"/>
      <c r="AE16" s="240"/>
      <c r="AF16" s="240"/>
      <c r="AG16" s="240"/>
      <c r="AH16" s="240"/>
      <c r="AI16" s="240"/>
    </row>
    <row r="17" spans="1:51" s="163" customFormat="1" ht="16.5" x14ac:dyDescent="0.3">
      <c r="A17" s="241" t="s">
        <v>9</v>
      </c>
      <c r="B17" s="357" t="s">
        <v>51</v>
      </c>
      <c r="C17" s="357"/>
      <c r="D17" s="357"/>
      <c r="E17" s="357"/>
      <c r="F17" s="357"/>
      <c r="G17" s="357"/>
      <c r="H17" s="357"/>
      <c r="I17" s="357"/>
      <c r="J17" s="357"/>
      <c r="K17" s="357"/>
      <c r="L17" s="357"/>
      <c r="M17" s="357"/>
      <c r="N17" s="357"/>
      <c r="O17" s="357"/>
      <c r="P17" s="357"/>
      <c r="Q17" s="357"/>
      <c r="R17" s="357"/>
      <c r="S17" s="357"/>
      <c r="T17" s="357"/>
      <c r="U17" s="240" t="s">
        <v>52</v>
      </c>
      <c r="V17" s="240"/>
      <c r="W17" s="240"/>
      <c r="X17" s="240"/>
      <c r="Y17" s="240"/>
      <c r="Z17" s="240"/>
      <c r="AA17" s="240"/>
      <c r="AB17" s="240"/>
      <c r="AC17" s="240"/>
      <c r="AD17" s="240"/>
      <c r="AE17" s="240"/>
      <c r="AF17" s="240"/>
      <c r="AG17" s="240"/>
      <c r="AH17" s="240"/>
      <c r="AI17" s="240"/>
    </row>
    <row r="18" spans="1:51" s="163" customFormat="1" ht="16.5" x14ac:dyDescent="0.3">
      <c r="A18" s="241" t="s">
        <v>9</v>
      </c>
      <c r="B18" s="357" t="s">
        <v>53</v>
      </c>
      <c r="C18" s="357"/>
      <c r="D18" s="357"/>
      <c r="E18" s="357"/>
      <c r="F18" s="357"/>
      <c r="G18" s="357"/>
      <c r="H18" s="357"/>
      <c r="I18" s="357"/>
      <c r="J18" s="357"/>
      <c r="K18" s="357"/>
      <c r="L18" s="357"/>
      <c r="M18" s="357"/>
      <c r="N18" s="357"/>
      <c r="O18" s="357"/>
      <c r="P18" s="357"/>
      <c r="Q18" s="357"/>
      <c r="R18" s="357"/>
      <c r="S18" s="240" t="s">
        <v>54</v>
      </c>
      <c r="T18" s="240"/>
      <c r="U18" s="240"/>
      <c r="V18" s="240"/>
      <c r="W18" s="240"/>
      <c r="X18" s="240"/>
      <c r="Y18" s="240"/>
      <c r="Z18" s="240"/>
      <c r="AA18" s="240"/>
      <c r="AB18" s="240"/>
      <c r="AC18" s="240"/>
      <c r="AD18" s="240"/>
      <c r="AE18" s="240"/>
      <c r="AF18" s="240"/>
      <c r="AG18" s="240"/>
      <c r="AH18" s="240"/>
      <c r="AI18" s="240"/>
    </row>
    <row r="19" spans="1:51" s="12" customFormat="1" ht="12" customHeight="1" x14ac:dyDescent="0.3">
      <c r="C19" s="17"/>
      <c r="AA19" s="85"/>
      <c r="AB19" s="85"/>
      <c r="AC19" s="85"/>
      <c r="AD19" s="85"/>
      <c r="AE19" s="85"/>
      <c r="AF19" s="85"/>
      <c r="AG19" s="85"/>
      <c r="AH19" s="85"/>
      <c r="AI19" s="85"/>
    </row>
    <row r="20" spans="1:51" s="13" customFormat="1" ht="16.5" customHeight="1" x14ac:dyDescent="0.3">
      <c r="A20" s="349" t="s">
        <v>55</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297"/>
    </row>
    <row r="21" spans="1:51" s="13" customFormat="1" ht="16.5" customHeight="1" x14ac:dyDescent="0.3">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297"/>
    </row>
    <row r="22" spans="1:51" s="13" customFormat="1" ht="16.5" customHeight="1" x14ac:dyDescent="0.3">
      <c r="A22" s="349"/>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297"/>
      <c r="AJ22" s="12"/>
      <c r="AK22" s="12"/>
      <c r="AL22" s="12"/>
      <c r="AM22" s="12"/>
      <c r="AN22" s="12"/>
      <c r="AO22" s="12"/>
    </row>
    <row r="23" spans="1:51" s="12" customFormat="1" ht="16.5" x14ac:dyDescent="0.3">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2"/>
      <c r="AK23" s="162"/>
      <c r="AL23" s="162"/>
      <c r="AM23" s="162"/>
      <c r="AN23" s="162"/>
      <c r="AO23" s="162"/>
    </row>
    <row r="24" spans="1:51" s="229" customFormat="1" ht="15" customHeight="1" x14ac:dyDescent="0.3">
      <c r="A24" s="361" t="s">
        <v>75</v>
      </c>
      <c r="B24" s="361"/>
      <c r="C24" s="361"/>
      <c r="D24" s="361"/>
      <c r="E24" s="361"/>
      <c r="F24" s="361"/>
      <c r="G24" s="361"/>
      <c r="H24" s="361"/>
      <c r="I24" s="361"/>
      <c r="J24" s="361"/>
      <c r="K24" s="361"/>
      <c r="L24" s="361"/>
      <c r="M24" s="295"/>
      <c r="N24" s="350"/>
      <c r="O24" s="351"/>
      <c r="P24" s="351"/>
      <c r="Q24" s="351"/>
      <c r="R24" s="351"/>
      <c r="S24" s="351"/>
      <c r="T24" s="351"/>
      <c r="U24" s="351"/>
      <c r="V24" s="351"/>
      <c r="W24" s="351"/>
      <c r="X24" s="351"/>
      <c r="Y24" s="351"/>
      <c r="Z24" s="351"/>
      <c r="AA24" s="351"/>
      <c r="AB24" s="351"/>
      <c r="AC24" s="351"/>
      <c r="AD24" s="351"/>
      <c r="AE24" s="351"/>
      <c r="AF24" s="351"/>
      <c r="AG24" s="351"/>
      <c r="AH24" s="351"/>
      <c r="AI24" s="352"/>
    </row>
    <row r="25" spans="1:51" s="229" customFormat="1" ht="8.1" customHeight="1" x14ac:dyDescent="0.3">
      <c r="C25" s="73"/>
    </row>
    <row r="26" spans="1:51" s="229" customFormat="1" ht="15" customHeight="1" x14ac:dyDescent="0.3">
      <c r="A26" s="294" t="s">
        <v>0</v>
      </c>
      <c r="C26" s="73"/>
      <c r="D26" s="294"/>
      <c r="E26" s="294"/>
      <c r="F26" s="294"/>
      <c r="G26" s="294"/>
      <c r="H26" s="350"/>
      <c r="I26" s="351"/>
      <c r="J26" s="351"/>
      <c r="K26" s="351"/>
      <c r="L26" s="351"/>
      <c r="M26" s="351"/>
      <c r="N26" s="351"/>
      <c r="O26" s="351"/>
      <c r="P26" s="351"/>
      <c r="Q26" s="351"/>
      <c r="R26" s="351"/>
      <c r="S26" s="351"/>
      <c r="T26" s="351"/>
      <c r="U26" s="351"/>
      <c r="V26" s="351"/>
      <c r="W26" s="351"/>
      <c r="X26" s="351"/>
      <c r="Y26" s="351"/>
      <c r="Z26" s="352"/>
      <c r="AA26" s="353" t="s">
        <v>1</v>
      </c>
      <c r="AB26" s="354"/>
      <c r="AC26" s="354"/>
      <c r="AD26" s="354"/>
      <c r="AE26" s="355"/>
      <c r="AF26" s="346"/>
      <c r="AG26" s="346"/>
      <c r="AH26" s="346"/>
      <c r="AI26" s="346"/>
    </row>
    <row r="27" spans="1:51" s="12" customFormat="1" ht="12" customHeight="1" x14ac:dyDescent="0.3">
      <c r="C27" s="17"/>
      <c r="AA27" s="85"/>
      <c r="AB27" s="85"/>
      <c r="AC27" s="85"/>
      <c r="AD27" s="85"/>
      <c r="AE27" s="85"/>
      <c r="AF27" s="85"/>
      <c r="AG27" s="85"/>
      <c r="AH27" s="85"/>
      <c r="AI27" s="85"/>
      <c r="AJ27" s="2"/>
      <c r="AK27" s="2"/>
      <c r="AL27" s="2"/>
      <c r="AM27" s="2"/>
      <c r="AN27" s="2"/>
      <c r="AO27" s="2"/>
      <c r="AP27" s="2"/>
      <c r="AQ27" s="2"/>
      <c r="AR27" s="2"/>
      <c r="AS27" s="2"/>
      <c r="AT27" s="2"/>
      <c r="AU27" s="2"/>
      <c r="AV27" s="2"/>
      <c r="AW27" s="2"/>
      <c r="AX27" s="2"/>
      <c r="AY27" s="2"/>
    </row>
    <row r="28" spans="1:51" s="12" customFormat="1" ht="16.5" x14ac:dyDescent="0.3">
      <c r="A28" s="348">
        <v>1</v>
      </c>
      <c r="B28" s="348"/>
      <c r="C28" s="58"/>
      <c r="D28" s="322" t="s">
        <v>84</v>
      </c>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J28" s="177"/>
      <c r="AK28" s="177"/>
      <c r="AL28" s="177"/>
      <c r="AM28" s="177"/>
      <c r="AN28" s="177"/>
      <c r="AO28" s="177"/>
      <c r="AP28" s="177"/>
      <c r="AQ28" s="177"/>
      <c r="AR28" s="177"/>
      <c r="AS28" s="177"/>
      <c r="AT28" s="177"/>
      <c r="AU28" s="177"/>
      <c r="AV28" s="177"/>
      <c r="AW28" s="177"/>
    </row>
    <row r="29" spans="1:51" s="12" customFormat="1" ht="16.5" x14ac:dyDescent="0.3">
      <c r="A29" s="347">
        <v>1</v>
      </c>
      <c r="B29" s="347"/>
      <c r="C29" s="58"/>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J29" s="177"/>
      <c r="AK29" s="177"/>
      <c r="AL29" s="177"/>
      <c r="AM29" s="177"/>
      <c r="AN29" s="177"/>
      <c r="AO29" s="177"/>
      <c r="AP29" s="177"/>
      <c r="AQ29" s="177"/>
      <c r="AR29" s="177"/>
      <c r="AS29" s="177"/>
      <c r="AT29" s="177"/>
      <c r="AU29" s="177"/>
      <c r="AV29" s="177"/>
      <c r="AW29" s="177"/>
    </row>
    <row r="30" spans="1:51" s="12" customFormat="1" ht="8.1" customHeight="1" x14ac:dyDescent="0.3">
      <c r="A30" s="237"/>
      <c r="B30" s="237"/>
      <c r="C30" s="58"/>
      <c r="AJ30" s="177"/>
      <c r="AK30" s="177"/>
      <c r="AL30" s="177"/>
      <c r="AM30" s="177"/>
      <c r="AN30" s="177"/>
      <c r="AO30" s="177"/>
      <c r="AP30" s="177"/>
      <c r="AQ30" s="177"/>
      <c r="AR30" s="177"/>
      <c r="AS30" s="177"/>
      <c r="AT30" s="177"/>
      <c r="AU30" s="177"/>
      <c r="AV30" s="177"/>
      <c r="AW30" s="177"/>
    </row>
    <row r="31" spans="1:51" s="12" customFormat="1" ht="16.5" x14ac:dyDescent="0.3">
      <c r="A31" s="223"/>
      <c r="B31" s="223"/>
      <c r="C31" s="243"/>
      <c r="D31" s="85"/>
      <c r="E31" s="85"/>
      <c r="F31" s="334">
        <v>0</v>
      </c>
      <c r="G31" s="335"/>
      <c r="H31" s="336"/>
      <c r="I31" s="71" t="s">
        <v>34</v>
      </c>
      <c r="J31" s="85"/>
      <c r="K31" s="85"/>
      <c r="L31" s="85"/>
      <c r="M31" s="337">
        <f>F31/28.35</f>
        <v>0</v>
      </c>
      <c r="N31" s="338"/>
      <c r="O31" s="338"/>
      <c r="P31" s="339"/>
      <c r="Q31" s="85" t="s">
        <v>35</v>
      </c>
      <c r="R31" s="85"/>
      <c r="S31" s="85"/>
      <c r="T31" s="85"/>
      <c r="U31" s="85"/>
      <c r="V31" s="164"/>
      <c r="W31" s="164"/>
      <c r="X31" s="164"/>
      <c r="AC31" s="167"/>
      <c r="AE31" s="38"/>
      <c r="AF31" s="124"/>
      <c r="AG31" s="124"/>
      <c r="AH31" s="38"/>
      <c r="AJ31" s="56"/>
      <c r="AK31" s="56"/>
      <c r="AL31" s="56"/>
      <c r="AM31" s="56"/>
      <c r="AN31" s="56"/>
      <c r="AO31" s="56"/>
      <c r="AP31" s="56"/>
      <c r="AQ31" s="56"/>
      <c r="AR31" s="56"/>
      <c r="AS31" s="56"/>
      <c r="AT31" s="56"/>
      <c r="AU31" s="56"/>
      <c r="AV31" s="56"/>
      <c r="AW31" s="56"/>
      <c r="AX31" s="56"/>
      <c r="AY31" s="56"/>
    </row>
    <row r="32" spans="1:51" s="17" customFormat="1" ht="16.5" x14ac:dyDescent="0.3">
      <c r="A32" s="243"/>
      <c r="B32" s="243"/>
      <c r="C32" s="243"/>
      <c r="D32" s="158"/>
      <c r="E32" s="158"/>
      <c r="F32" s="233"/>
      <c r="G32" s="233"/>
      <c r="H32" s="233"/>
      <c r="I32" s="71"/>
      <c r="J32" s="158"/>
      <c r="K32" s="158"/>
      <c r="L32" s="158"/>
      <c r="M32" s="230"/>
      <c r="N32" s="230"/>
      <c r="O32" s="230"/>
      <c r="P32" s="230"/>
      <c r="Q32" s="158"/>
      <c r="R32" s="158"/>
      <c r="S32" s="158"/>
      <c r="T32" s="158"/>
      <c r="U32" s="158"/>
      <c r="V32" s="231"/>
      <c r="W32" s="231"/>
      <c r="X32" s="231"/>
      <c r="AC32" s="232"/>
      <c r="AE32" s="38"/>
      <c r="AF32" s="124"/>
      <c r="AG32" s="124"/>
      <c r="AH32" s="38"/>
      <c r="AJ32" s="38"/>
      <c r="AK32" s="38"/>
      <c r="AL32" s="38"/>
      <c r="AM32" s="38"/>
      <c r="AN32" s="38"/>
      <c r="AO32" s="38"/>
      <c r="AP32" s="38"/>
      <c r="AQ32" s="38"/>
      <c r="AR32" s="38"/>
      <c r="AS32" s="38"/>
      <c r="AT32" s="38"/>
      <c r="AU32" s="38"/>
      <c r="AV32" s="38"/>
      <c r="AW32" s="38"/>
      <c r="AX32" s="38"/>
      <c r="AY32" s="38"/>
    </row>
    <row r="33" spans="1:51" s="12" customFormat="1" ht="16.5" customHeight="1" x14ac:dyDescent="0.3">
      <c r="A33" s="237"/>
      <c r="B33" s="237"/>
      <c r="C33" s="58"/>
      <c r="D33" s="322" t="s">
        <v>58</v>
      </c>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155"/>
      <c r="AJ33" s="177"/>
      <c r="AK33" s="177"/>
      <c r="AL33" s="177"/>
      <c r="AM33" s="177"/>
      <c r="AN33" s="177"/>
      <c r="AO33" s="177"/>
      <c r="AP33" s="177"/>
      <c r="AQ33" s="177"/>
      <c r="AR33" s="177"/>
      <c r="AS33" s="177"/>
      <c r="AT33" s="177"/>
      <c r="AU33" s="177"/>
      <c r="AV33" s="177"/>
      <c r="AW33" s="177"/>
    </row>
    <row r="34" spans="1:51" s="12" customFormat="1" ht="16.5" x14ac:dyDescent="0.3">
      <c r="A34" s="236"/>
      <c r="C34" s="31"/>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155"/>
      <c r="AJ34" s="177"/>
      <c r="AK34" s="177"/>
      <c r="AL34" s="177"/>
      <c r="AM34" s="177"/>
      <c r="AN34" s="177"/>
      <c r="AO34" s="177"/>
      <c r="AP34" s="177"/>
      <c r="AQ34" s="177"/>
      <c r="AR34" s="177"/>
      <c r="AS34" s="177"/>
      <c r="AT34" s="177"/>
      <c r="AU34" s="177"/>
      <c r="AV34" s="177"/>
      <c r="AW34" s="177"/>
    </row>
    <row r="35" spans="1:51" s="12" customFormat="1" ht="16.5" x14ac:dyDescent="0.3">
      <c r="A35" s="236"/>
      <c r="C35" s="31"/>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155"/>
      <c r="AJ35" s="177"/>
      <c r="AK35" s="177"/>
      <c r="AL35" s="177"/>
      <c r="AM35" s="177"/>
      <c r="AN35" s="177"/>
      <c r="AO35" s="177"/>
      <c r="AP35" s="177"/>
      <c r="AQ35" s="177"/>
      <c r="AR35" s="177"/>
      <c r="AS35" s="177"/>
      <c r="AT35" s="177"/>
      <c r="AU35" s="177"/>
      <c r="AV35" s="177"/>
      <c r="AW35" s="177"/>
    </row>
    <row r="36" spans="1:51" s="85" customFormat="1" ht="16.5" x14ac:dyDescent="0.3">
      <c r="A36" s="243"/>
      <c r="B36" s="58"/>
      <c r="C36" s="244"/>
      <c r="D36" s="242" t="s">
        <v>9</v>
      </c>
      <c r="E36" s="343" t="s">
        <v>59</v>
      </c>
      <c r="F36" s="343"/>
      <c r="G36" s="343"/>
      <c r="H36" s="343"/>
      <c r="I36" s="343"/>
      <c r="J36" s="343"/>
      <c r="K36" s="343"/>
      <c r="L36" s="343"/>
      <c r="M36" s="343"/>
      <c r="N36" s="343"/>
      <c r="O36" s="343"/>
      <c r="P36" s="343"/>
      <c r="Q36" s="343"/>
      <c r="R36" s="343"/>
      <c r="S36" s="343"/>
      <c r="T36" s="343"/>
      <c r="U36" s="343"/>
    </row>
    <row r="37" spans="1:51" s="12" customFormat="1" ht="12" customHeight="1" x14ac:dyDescent="0.3">
      <c r="C37" s="17"/>
      <c r="AA37" s="85"/>
      <c r="AB37" s="85"/>
      <c r="AC37" s="85"/>
      <c r="AD37" s="85"/>
      <c r="AE37" s="85"/>
      <c r="AF37" s="85"/>
      <c r="AG37" s="85"/>
      <c r="AH37" s="85"/>
      <c r="AI37" s="85"/>
      <c r="AJ37" s="56"/>
      <c r="AK37" s="56"/>
      <c r="AL37" s="56"/>
      <c r="AM37" s="56"/>
      <c r="AN37" s="56"/>
      <c r="AO37" s="56"/>
      <c r="AP37" s="56"/>
      <c r="AQ37" s="56"/>
      <c r="AR37" s="56"/>
      <c r="AS37" s="56"/>
      <c r="AT37" s="56"/>
      <c r="AU37" s="56"/>
      <c r="AV37" s="56"/>
      <c r="AW37" s="56"/>
      <c r="AX37" s="56"/>
      <c r="AY37" s="56"/>
    </row>
    <row r="38" spans="1:51" s="12" customFormat="1" ht="16.5" x14ac:dyDescent="0.3">
      <c r="C38" s="17"/>
      <c r="D38" s="341" t="s">
        <v>44</v>
      </c>
      <c r="E38" s="342"/>
      <c r="F38" s="24" t="s">
        <v>45</v>
      </c>
      <c r="G38" s="85"/>
      <c r="H38" s="85"/>
      <c r="J38" s="302">
        <v>0</v>
      </c>
      <c r="K38" s="303"/>
      <c r="L38" s="303"/>
      <c r="M38" s="304"/>
      <c r="N38" s="12" t="s">
        <v>13</v>
      </c>
      <c r="S38" s="344">
        <f>J38*28.35</f>
        <v>0</v>
      </c>
      <c r="T38" s="344"/>
      <c r="U38" s="344"/>
      <c r="V38" s="12" t="s">
        <v>12</v>
      </c>
      <c r="AA38" s="85"/>
      <c r="AB38" s="85"/>
      <c r="AC38" s="85"/>
      <c r="AD38" s="85"/>
      <c r="AE38" s="85"/>
      <c r="AF38" s="85"/>
      <c r="AG38" s="85"/>
      <c r="AH38" s="85"/>
      <c r="AI38" s="85"/>
      <c r="AJ38" s="345"/>
      <c r="AK38" s="345"/>
      <c r="AL38" s="345"/>
      <c r="AM38" s="345"/>
      <c r="AN38" s="345"/>
      <c r="AO38" s="345"/>
      <c r="AP38" s="345"/>
      <c r="AQ38" s="345"/>
      <c r="AR38" s="345"/>
      <c r="AS38" s="345"/>
      <c r="AT38" s="345"/>
      <c r="AU38" s="345"/>
      <c r="AV38" s="345"/>
      <c r="AW38" s="345"/>
      <c r="AX38" s="345"/>
      <c r="AY38" s="345"/>
    </row>
    <row r="39" spans="1:51" s="17" customFormat="1" ht="8.1" customHeight="1" x14ac:dyDescent="0.3">
      <c r="A39" s="243"/>
      <c r="B39" s="243"/>
      <c r="C39" s="243"/>
      <c r="D39" s="158"/>
      <c r="E39" s="158"/>
      <c r="F39" s="233"/>
      <c r="G39" s="233"/>
      <c r="H39" s="233"/>
      <c r="I39" s="71"/>
      <c r="J39" s="158"/>
      <c r="K39" s="158"/>
      <c r="L39" s="158"/>
      <c r="M39" s="230"/>
      <c r="N39" s="230"/>
      <c r="O39" s="230"/>
      <c r="P39" s="230"/>
      <c r="Q39" s="158"/>
      <c r="R39" s="158"/>
      <c r="S39" s="158"/>
      <c r="T39" s="158"/>
      <c r="U39" s="158"/>
      <c r="V39" s="231"/>
      <c r="W39" s="231"/>
      <c r="X39" s="231"/>
      <c r="AC39" s="232"/>
      <c r="AE39" s="38"/>
      <c r="AF39" s="124"/>
      <c r="AG39" s="124"/>
      <c r="AH39" s="38"/>
      <c r="AJ39" s="345"/>
      <c r="AK39" s="345"/>
      <c r="AL39" s="345"/>
      <c r="AM39" s="345"/>
      <c r="AN39" s="345"/>
      <c r="AO39" s="345"/>
      <c r="AP39" s="345"/>
      <c r="AQ39" s="345"/>
      <c r="AR39" s="345"/>
      <c r="AS39" s="345"/>
      <c r="AT39" s="345"/>
      <c r="AU39" s="345"/>
      <c r="AV39" s="345"/>
      <c r="AW39" s="345"/>
      <c r="AX39" s="345"/>
      <c r="AY39" s="345"/>
    </row>
    <row r="40" spans="1:51" s="17" customFormat="1" ht="16.5" customHeight="1" x14ac:dyDescent="0.3">
      <c r="D40" s="33"/>
      <c r="F40" s="349" t="s">
        <v>76</v>
      </c>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297"/>
      <c r="AJ40" s="345"/>
      <c r="AK40" s="345"/>
      <c r="AL40" s="345"/>
      <c r="AM40" s="345"/>
      <c r="AN40" s="345"/>
      <c r="AO40" s="345"/>
      <c r="AP40" s="345"/>
      <c r="AQ40" s="345"/>
      <c r="AR40" s="345"/>
      <c r="AS40" s="345"/>
      <c r="AT40" s="345"/>
      <c r="AU40" s="345"/>
      <c r="AV40" s="345"/>
      <c r="AW40" s="345"/>
      <c r="AX40" s="345"/>
      <c r="AY40" s="345"/>
    </row>
    <row r="41" spans="1:51" s="17" customFormat="1" ht="16.5" x14ac:dyDescent="0.3">
      <c r="D41" s="33"/>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297"/>
      <c r="AJ41" s="345"/>
      <c r="AK41" s="345"/>
      <c r="AL41" s="345"/>
      <c r="AM41" s="345"/>
      <c r="AN41" s="345"/>
      <c r="AO41" s="345"/>
      <c r="AP41" s="345"/>
      <c r="AQ41" s="345"/>
      <c r="AR41" s="345"/>
      <c r="AS41" s="345"/>
      <c r="AT41" s="345"/>
      <c r="AU41" s="345"/>
      <c r="AV41" s="345"/>
      <c r="AW41" s="345"/>
      <c r="AX41" s="345"/>
      <c r="AY41" s="345"/>
    </row>
    <row r="42" spans="1:51" s="12" customFormat="1" ht="12" customHeight="1" x14ac:dyDescent="0.3">
      <c r="C42" s="17"/>
      <c r="AA42" s="85"/>
      <c r="AB42" s="85"/>
      <c r="AC42" s="85"/>
      <c r="AD42" s="85"/>
      <c r="AE42" s="85"/>
      <c r="AF42" s="85"/>
      <c r="AG42" s="85"/>
      <c r="AH42" s="85"/>
      <c r="AI42" s="85"/>
      <c r="AJ42" s="345"/>
      <c r="AK42" s="345"/>
      <c r="AL42" s="345"/>
      <c r="AM42" s="345"/>
      <c r="AN42" s="345"/>
      <c r="AO42" s="345"/>
      <c r="AP42" s="345"/>
      <c r="AQ42" s="345"/>
      <c r="AR42" s="345"/>
      <c r="AS42" s="345"/>
      <c r="AT42" s="345"/>
      <c r="AU42" s="345"/>
      <c r="AV42" s="345"/>
      <c r="AW42" s="345"/>
      <c r="AX42" s="345"/>
      <c r="AY42" s="345"/>
    </row>
    <row r="43" spans="1:51" s="12" customFormat="1" ht="16.5" x14ac:dyDescent="0.3">
      <c r="C43" s="17"/>
      <c r="D43" s="341" t="s">
        <v>46</v>
      </c>
      <c r="E43" s="342"/>
      <c r="F43" s="24" t="s">
        <v>47</v>
      </c>
      <c r="AA43" s="85"/>
      <c r="AB43" s="85"/>
      <c r="AC43" s="85"/>
      <c r="AD43" s="85"/>
      <c r="AE43" s="85"/>
      <c r="AF43" s="85"/>
      <c r="AG43" s="85"/>
      <c r="AH43" s="85"/>
      <c r="AI43" s="85"/>
      <c r="AJ43" s="345"/>
      <c r="AK43" s="345"/>
      <c r="AL43" s="345"/>
      <c r="AM43" s="345"/>
      <c r="AN43" s="345"/>
      <c r="AO43" s="345"/>
      <c r="AP43" s="345"/>
      <c r="AQ43" s="345"/>
      <c r="AR43" s="345"/>
      <c r="AS43" s="345"/>
      <c r="AT43" s="345"/>
      <c r="AU43" s="345"/>
      <c r="AV43" s="345"/>
      <c r="AW43" s="345"/>
      <c r="AX43" s="345"/>
      <c r="AY43" s="345"/>
    </row>
    <row r="44" spans="1:51" s="12" customFormat="1" ht="16.5" x14ac:dyDescent="0.3">
      <c r="C44" s="17"/>
      <c r="F44" s="12" t="s">
        <v>6</v>
      </c>
      <c r="AD44" s="302">
        <v>0</v>
      </c>
      <c r="AE44" s="303"/>
      <c r="AF44" s="304"/>
      <c r="AJ44" s="345"/>
      <c r="AK44" s="345"/>
      <c r="AL44" s="345"/>
      <c r="AM44" s="345"/>
      <c r="AN44" s="345"/>
      <c r="AO44" s="345"/>
      <c r="AP44" s="345"/>
      <c r="AQ44" s="345"/>
      <c r="AR44" s="345"/>
      <c r="AS44" s="345"/>
      <c r="AT44" s="345"/>
      <c r="AU44" s="345"/>
      <c r="AV44" s="345"/>
      <c r="AW44" s="345"/>
      <c r="AX44" s="345"/>
      <c r="AY44" s="345"/>
    </row>
    <row r="45" spans="1:51" s="12" customFormat="1" ht="3" customHeight="1" x14ac:dyDescent="0.3">
      <c r="C45" s="17"/>
      <c r="AJ45" s="165"/>
      <c r="AK45" s="165"/>
      <c r="AL45" s="165"/>
      <c r="AM45" s="165"/>
      <c r="AN45" s="165"/>
      <c r="AO45" s="100"/>
      <c r="AP45" s="101"/>
      <c r="AQ45" s="101"/>
      <c r="AR45" s="166"/>
      <c r="AS45" s="166"/>
      <c r="AT45" s="166"/>
      <c r="AU45" s="166"/>
      <c r="AV45" s="100"/>
      <c r="AW45" s="101"/>
      <c r="AX45" s="101"/>
      <c r="AY45" s="56"/>
    </row>
    <row r="46" spans="1:51" s="12" customFormat="1" ht="16.5" x14ac:dyDescent="0.3">
      <c r="C46" s="17"/>
      <c r="F46" s="12" t="s">
        <v>82</v>
      </c>
      <c r="AD46" s="302">
        <v>0</v>
      </c>
      <c r="AE46" s="303"/>
      <c r="AF46" s="304"/>
      <c r="AG46" s="12" t="s">
        <v>4</v>
      </c>
      <c r="AJ46" s="101"/>
      <c r="AK46" s="56"/>
      <c r="AL46" s="56"/>
      <c r="AM46" s="56"/>
      <c r="AN46" s="56"/>
      <c r="AO46" s="56"/>
      <c r="AP46" s="56"/>
      <c r="AQ46" s="56"/>
      <c r="AR46" s="56"/>
      <c r="AS46" s="56"/>
      <c r="AT46" s="56"/>
      <c r="AU46" s="56"/>
      <c r="AV46" s="56"/>
      <c r="AW46" s="56"/>
      <c r="AX46" s="56"/>
      <c r="AY46" s="56"/>
    </row>
    <row r="47" spans="1:51" s="12" customFormat="1" ht="3" customHeight="1" x14ac:dyDescent="0.3">
      <c r="C47" s="17"/>
      <c r="AJ47" s="165"/>
      <c r="AK47" s="165"/>
      <c r="AL47" s="165"/>
      <c r="AM47" s="165"/>
      <c r="AN47" s="165"/>
      <c r="AO47" s="100"/>
      <c r="AP47" s="101"/>
      <c r="AQ47" s="101"/>
      <c r="AR47" s="166"/>
      <c r="AS47" s="166"/>
      <c r="AT47" s="166"/>
      <c r="AU47" s="166"/>
      <c r="AV47" s="100"/>
      <c r="AW47" s="101"/>
      <c r="AX47" s="101"/>
      <c r="AY47" s="56"/>
    </row>
    <row r="48" spans="1:51" s="12" customFormat="1" ht="16.5" x14ac:dyDescent="0.3">
      <c r="C48" s="17"/>
      <c r="F48" s="12" t="s">
        <v>21</v>
      </c>
      <c r="AD48" s="302">
        <v>0</v>
      </c>
      <c r="AE48" s="303"/>
      <c r="AF48" s="304"/>
      <c r="AG48" s="12" t="s">
        <v>4</v>
      </c>
      <c r="AJ48" s="101"/>
      <c r="AK48" s="101"/>
      <c r="AL48" s="101"/>
      <c r="AM48" s="101"/>
      <c r="AN48" s="101"/>
      <c r="AO48" s="101"/>
      <c r="AP48" s="101"/>
      <c r="AQ48" s="101"/>
      <c r="AR48" s="101"/>
      <c r="AS48" s="101"/>
      <c r="AT48" s="101"/>
      <c r="AU48" s="101"/>
      <c r="AV48" s="101"/>
      <c r="AW48" s="101"/>
      <c r="AX48" s="101"/>
      <c r="AY48" s="101"/>
    </row>
    <row r="49" spans="1:51" s="12" customFormat="1" ht="3" customHeight="1" x14ac:dyDescent="0.3">
      <c r="C49" s="17"/>
      <c r="AJ49" s="165"/>
      <c r="AK49" s="165"/>
      <c r="AL49" s="165"/>
      <c r="AM49" s="165"/>
      <c r="AN49" s="165"/>
      <c r="AO49" s="100"/>
      <c r="AP49" s="101"/>
      <c r="AQ49" s="101"/>
      <c r="AR49" s="166"/>
      <c r="AS49" s="166"/>
      <c r="AT49" s="166"/>
      <c r="AU49" s="166"/>
      <c r="AV49" s="100"/>
      <c r="AW49" s="101"/>
      <c r="AX49" s="101"/>
      <c r="AY49" s="56"/>
    </row>
    <row r="50" spans="1:51" s="12" customFormat="1" ht="16.5" x14ac:dyDescent="0.3">
      <c r="C50" s="17"/>
      <c r="F50" s="12" t="s">
        <v>22</v>
      </c>
      <c r="AD50" s="302">
        <v>0</v>
      </c>
      <c r="AE50" s="303"/>
      <c r="AF50" s="304"/>
      <c r="AG50" s="12" t="s">
        <v>4</v>
      </c>
      <c r="AJ50" s="56"/>
      <c r="AK50" s="56"/>
      <c r="AL50" s="56"/>
      <c r="AM50" s="56"/>
      <c r="AN50" s="56"/>
      <c r="AO50" s="56"/>
      <c r="AP50" s="56"/>
      <c r="AQ50" s="56"/>
      <c r="AR50" s="56"/>
      <c r="AS50" s="56"/>
      <c r="AT50" s="56"/>
      <c r="AU50" s="56"/>
      <c r="AV50" s="56"/>
      <c r="AW50" s="56"/>
      <c r="AX50" s="56"/>
      <c r="AY50" s="56"/>
    </row>
    <row r="51" spans="1:51" s="12" customFormat="1" ht="3" customHeight="1" x14ac:dyDescent="0.3">
      <c r="C51" s="17"/>
      <c r="AJ51" s="165"/>
      <c r="AK51" s="165"/>
      <c r="AL51" s="165"/>
      <c r="AM51" s="165"/>
      <c r="AN51" s="165"/>
      <c r="AO51" s="100"/>
      <c r="AP51" s="101"/>
      <c r="AQ51" s="101"/>
      <c r="AR51" s="166"/>
      <c r="AS51" s="166"/>
      <c r="AT51" s="166"/>
      <c r="AU51" s="166"/>
      <c r="AV51" s="100"/>
      <c r="AW51" s="101"/>
      <c r="AX51" s="101"/>
      <c r="AY51" s="56"/>
    </row>
    <row r="52" spans="1:51" s="12" customFormat="1" ht="16.5" customHeight="1" x14ac:dyDescent="0.3">
      <c r="C52" s="17"/>
      <c r="F52" s="12" t="s">
        <v>83</v>
      </c>
      <c r="AD52" s="302">
        <v>0</v>
      </c>
      <c r="AE52" s="303"/>
      <c r="AF52" s="304"/>
      <c r="AG52" s="12" t="s">
        <v>5</v>
      </c>
      <c r="AJ52" s="56"/>
      <c r="AK52" s="56"/>
      <c r="AL52" s="56"/>
      <c r="AM52" s="56"/>
      <c r="AN52" s="56"/>
      <c r="AO52" s="56"/>
      <c r="AP52" s="56"/>
      <c r="AQ52" s="56"/>
      <c r="AR52" s="56"/>
      <c r="AS52" s="56"/>
      <c r="AT52" s="56"/>
      <c r="AU52" s="56"/>
      <c r="AV52" s="56"/>
      <c r="AW52" s="56"/>
      <c r="AX52" s="56"/>
      <c r="AY52" s="56"/>
    </row>
    <row r="53" spans="1:51" s="12" customFormat="1" ht="3" customHeight="1" x14ac:dyDescent="0.3">
      <c r="C53" s="17"/>
      <c r="AJ53" s="165"/>
      <c r="AK53" s="165"/>
      <c r="AL53" s="165"/>
      <c r="AM53" s="165"/>
      <c r="AN53" s="165"/>
      <c r="AO53" s="100"/>
      <c r="AP53" s="101"/>
      <c r="AQ53" s="101"/>
      <c r="AR53" s="166"/>
      <c r="AS53" s="166"/>
      <c r="AT53" s="166"/>
      <c r="AU53" s="166"/>
      <c r="AV53" s="100"/>
      <c r="AW53" s="101"/>
      <c r="AX53" s="101"/>
      <c r="AY53" s="56"/>
    </row>
    <row r="54" spans="1:51" s="12" customFormat="1" ht="16.5" x14ac:dyDescent="0.3">
      <c r="C54" s="17"/>
      <c r="F54" s="12" t="s">
        <v>87</v>
      </c>
      <c r="AD54" s="302">
        <v>0</v>
      </c>
      <c r="AE54" s="303"/>
      <c r="AF54" s="304"/>
      <c r="AG54" s="12" t="s">
        <v>4</v>
      </c>
      <c r="AJ54" s="14"/>
      <c r="AK54" s="14"/>
      <c r="AL54" s="14"/>
    </row>
    <row r="55" spans="1:51" s="12" customFormat="1" ht="3" customHeight="1" x14ac:dyDescent="0.3">
      <c r="C55" s="17"/>
      <c r="AJ55" s="165"/>
      <c r="AK55" s="165"/>
      <c r="AL55" s="165"/>
      <c r="AM55" s="165"/>
      <c r="AN55" s="165"/>
      <c r="AO55" s="100"/>
      <c r="AP55" s="101"/>
      <c r="AQ55" s="101"/>
      <c r="AR55" s="166"/>
      <c r="AS55" s="166"/>
      <c r="AT55" s="166"/>
      <c r="AU55" s="166"/>
      <c r="AV55" s="100"/>
      <c r="AW55" s="101"/>
      <c r="AX55" s="101"/>
      <c r="AY55" s="56"/>
    </row>
    <row r="56" spans="1:51" s="12" customFormat="1" ht="16.5" x14ac:dyDescent="0.3">
      <c r="C56" s="17"/>
      <c r="F56" s="69" t="s">
        <v>88</v>
      </c>
      <c r="AD56" s="302">
        <v>0</v>
      </c>
      <c r="AE56" s="303"/>
      <c r="AF56" s="304"/>
      <c r="AG56" s="12" t="s">
        <v>4</v>
      </c>
      <c r="AJ56" s="14"/>
      <c r="AK56" s="14"/>
      <c r="AL56" s="14"/>
    </row>
    <row r="57" spans="1:51" s="12" customFormat="1" ht="3" customHeight="1" x14ac:dyDescent="0.3">
      <c r="C57" s="17"/>
      <c r="AJ57" s="165"/>
      <c r="AK57" s="165"/>
      <c r="AL57" s="165"/>
      <c r="AM57" s="165"/>
      <c r="AN57" s="165"/>
      <c r="AO57" s="100"/>
      <c r="AP57" s="101"/>
      <c r="AQ57" s="101"/>
      <c r="AR57" s="166"/>
      <c r="AS57" s="166"/>
      <c r="AT57" s="166"/>
      <c r="AU57" s="166"/>
      <c r="AV57" s="100"/>
      <c r="AW57" s="101"/>
      <c r="AX57" s="101"/>
      <c r="AY57" s="56"/>
    </row>
    <row r="58" spans="1:51" s="12" customFormat="1" ht="16.5" x14ac:dyDescent="0.3">
      <c r="C58" s="17"/>
      <c r="F58" s="12" t="s">
        <v>24</v>
      </c>
      <c r="AD58" s="305" t="e">
        <f>(AD46*9)/AD44</f>
        <v>#DIV/0!</v>
      </c>
      <c r="AE58" s="306"/>
      <c r="AF58" s="307"/>
      <c r="AJ58" s="14"/>
      <c r="AK58" s="14"/>
      <c r="AL58" s="14"/>
    </row>
    <row r="59" spans="1:51" s="12" customFormat="1" ht="3" customHeight="1" x14ac:dyDescent="0.3">
      <c r="C59" s="17"/>
      <c r="AJ59" s="165"/>
      <c r="AK59" s="165"/>
      <c r="AL59" s="165"/>
      <c r="AM59" s="165"/>
      <c r="AN59" s="165"/>
      <c r="AO59" s="100"/>
      <c r="AP59" s="101"/>
      <c r="AQ59" s="101"/>
      <c r="AR59" s="166"/>
      <c r="AS59" s="166"/>
      <c r="AT59" s="166"/>
      <c r="AU59" s="166"/>
      <c r="AV59" s="100"/>
      <c r="AW59" s="101"/>
      <c r="AX59" s="101"/>
      <c r="AY59" s="56"/>
    </row>
    <row r="60" spans="1:51" s="12" customFormat="1" ht="16.5" x14ac:dyDescent="0.3">
      <c r="C60" s="17"/>
      <c r="F60" s="12" t="s">
        <v>25</v>
      </c>
      <c r="AD60" s="305" t="e">
        <f>(AD48*9)/AD44</f>
        <v>#DIV/0!</v>
      </c>
      <c r="AE60" s="306"/>
      <c r="AF60" s="307"/>
      <c r="AG60" s="27"/>
    </row>
    <row r="61" spans="1:51" s="12" customFormat="1" ht="3" customHeight="1" x14ac:dyDescent="0.3">
      <c r="C61" s="17"/>
      <c r="AJ61" s="165"/>
      <c r="AK61" s="165"/>
      <c r="AL61" s="165"/>
      <c r="AM61" s="165"/>
      <c r="AN61" s="165"/>
      <c r="AO61" s="100"/>
      <c r="AP61" s="101"/>
      <c r="AQ61" s="101"/>
      <c r="AR61" s="166"/>
      <c r="AS61" s="166"/>
      <c r="AT61" s="166"/>
      <c r="AU61" s="166"/>
      <c r="AV61" s="100"/>
      <c r="AW61" s="101"/>
      <c r="AX61" s="101"/>
      <c r="AY61" s="56"/>
    </row>
    <row r="62" spans="1:51" s="12" customFormat="1" ht="16.5" x14ac:dyDescent="0.3">
      <c r="C62" s="17"/>
      <c r="F62" s="12" t="s">
        <v>28</v>
      </c>
      <c r="AD62" s="305" t="e">
        <f>(AD56*4)/AD44</f>
        <v>#DIV/0!</v>
      </c>
      <c r="AE62" s="306"/>
      <c r="AF62" s="307"/>
      <c r="AG62" s="27"/>
    </row>
    <row r="63" spans="1:51" s="5" customFormat="1" ht="13.5" x14ac:dyDescent="0.25">
      <c r="A63" s="7"/>
      <c r="B63" s="7"/>
      <c r="C63" s="19"/>
      <c r="D63" s="7"/>
      <c r="E63" s="7"/>
      <c r="F63" s="7"/>
      <c r="G63" s="7"/>
      <c r="H63" s="7"/>
      <c r="I63" s="7"/>
      <c r="J63" s="7"/>
      <c r="K63" s="7"/>
      <c r="L63" s="7"/>
      <c r="M63" s="8"/>
      <c r="N63" s="8"/>
      <c r="O63" s="8"/>
      <c r="P63" s="8"/>
      <c r="Q63" s="8"/>
      <c r="R63" s="8"/>
      <c r="S63" s="8"/>
      <c r="T63" s="8"/>
      <c r="U63" s="8"/>
      <c r="V63" s="8"/>
      <c r="W63" s="8"/>
      <c r="X63" s="8"/>
      <c r="Y63" s="8"/>
      <c r="Z63" s="51"/>
      <c r="AA63" s="151"/>
      <c r="AB63" s="151"/>
      <c r="AC63" s="151"/>
      <c r="AD63" s="151"/>
      <c r="AE63" s="151"/>
      <c r="AF63" s="152"/>
      <c r="AG63" s="152"/>
      <c r="AH63" s="153"/>
      <c r="AI63" s="154"/>
    </row>
    <row r="64" spans="1:51" s="3" customFormat="1" ht="13.5" x14ac:dyDescent="0.25">
      <c r="C64" s="15"/>
      <c r="D64" s="6"/>
      <c r="Y64" s="9"/>
      <c r="AF64" s="144" t="s">
        <v>30</v>
      </c>
      <c r="AH64" s="4"/>
    </row>
    <row r="65" spans="1:35" s="31" customFormat="1" ht="4.1500000000000004" customHeight="1" x14ac:dyDescent="0.3">
      <c r="A65" s="58"/>
      <c r="B65" s="58"/>
      <c r="C65" s="58"/>
      <c r="D65" s="58"/>
      <c r="E65" s="59"/>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row>
    <row r="66" spans="1:35" s="10" customFormat="1" ht="18" x14ac:dyDescent="0.25">
      <c r="A66" s="312" t="s">
        <v>85</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row>
    <row r="67" spans="1:35" s="10" customFormat="1" ht="18" x14ac:dyDescent="0.25">
      <c r="A67" s="312" t="s">
        <v>77</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row>
    <row r="68" spans="1:35" s="31" customFormat="1" ht="16.5" x14ac:dyDescent="0.3">
      <c r="A68" s="168"/>
      <c r="B68" s="168"/>
      <c r="C68" s="169"/>
      <c r="D68" s="168"/>
      <c r="E68" s="168"/>
      <c r="F68" s="168"/>
      <c r="G68" s="168"/>
      <c r="H68" s="168"/>
      <c r="I68" s="168"/>
      <c r="J68" s="168"/>
      <c r="K68" s="168"/>
      <c r="L68" s="168"/>
      <c r="M68" s="170"/>
      <c r="N68" s="170"/>
      <c r="O68" s="170"/>
      <c r="P68" s="170"/>
      <c r="Q68" s="170"/>
      <c r="R68" s="170"/>
      <c r="S68" s="170"/>
      <c r="T68" s="170"/>
      <c r="U68" s="170"/>
      <c r="V68" s="170"/>
      <c r="W68" s="170"/>
      <c r="X68" s="170"/>
      <c r="Y68" s="170"/>
      <c r="Z68" s="170"/>
      <c r="AA68" s="171"/>
      <c r="AB68" s="171"/>
      <c r="AC68" s="171"/>
      <c r="AD68" s="171"/>
      <c r="AE68" s="171"/>
      <c r="AF68" s="172"/>
      <c r="AG68" s="172"/>
      <c r="AH68" s="150"/>
      <c r="AI68" s="173"/>
    </row>
    <row r="69" spans="1:35" s="20" customFormat="1" ht="16.5" x14ac:dyDescent="0.3">
      <c r="A69" s="317">
        <v>2</v>
      </c>
      <c r="B69" s="317"/>
      <c r="C69" s="237"/>
      <c r="D69" s="22" t="s">
        <v>36</v>
      </c>
      <c r="U69" s="23"/>
      <c r="V69" s="24"/>
      <c r="W69" s="24"/>
      <c r="X69" s="24"/>
      <c r="Y69" s="23"/>
      <c r="Z69" s="23"/>
      <c r="AA69" s="23"/>
      <c r="AB69" s="23"/>
      <c r="AC69" s="23"/>
      <c r="AD69" s="23"/>
      <c r="AE69" s="23"/>
      <c r="AF69" s="23"/>
    </row>
    <row r="70" spans="1:35" s="48" customFormat="1" ht="6" customHeight="1" x14ac:dyDescent="0.3">
      <c r="A70" s="237"/>
      <c r="B70" s="237"/>
      <c r="C70" s="237"/>
      <c r="D70" s="45"/>
      <c r="U70" s="49"/>
      <c r="V70" s="50"/>
      <c r="W70" s="50"/>
      <c r="X70" s="50"/>
      <c r="Y70" s="49"/>
      <c r="Z70" s="49"/>
      <c r="AA70" s="49"/>
      <c r="AB70" s="49"/>
      <c r="AC70" s="49"/>
      <c r="AD70" s="49"/>
      <c r="AE70" s="49"/>
      <c r="AF70" s="49"/>
    </row>
    <row r="71" spans="1:35" s="12" customFormat="1" ht="18" x14ac:dyDescent="0.3">
      <c r="C71" s="17"/>
      <c r="D71" s="174" t="s">
        <v>9</v>
      </c>
      <c r="E71" s="26" t="s">
        <v>73</v>
      </c>
      <c r="F71" s="145"/>
      <c r="G71" s="86"/>
      <c r="H71" s="86"/>
      <c r="I71" s="86"/>
      <c r="J71" s="86"/>
      <c r="K71" s="86"/>
      <c r="L71" s="86"/>
      <c r="M71" s="86"/>
      <c r="N71" s="86"/>
      <c r="O71" s="86"/>
      <c r="P71" s="86"/>
      <c r="Q71" s="86"/>
      <c r="R71" s="86"/>
      <c r="S71" s="86"/>
      <c r="T71" s="86"/>
      <c r="U71" s="86"/>
      <c r="V71" s="86"/>
      <c r="W71" s="86"/>
      <c r="X71" s="86"/>
      <c r="Y71" s="86"/>
      <c r="Z71" s="86"/>
      <c r="AA71" s="14"/>
      <c r="AB71" s="14"/>
      <c r="AC71" s="14"/>
      <c r="AD71" s="14"/>
      <c r="AE71" s="225"/>
      <c r="AF71" s="12" t="s">
        <v>2</v>
      </c>
      <c r="AH71" s="225"/>
      <c r="AI71" s="12" t="s">
        <v>3</v>
      </c>
    </row>
    <row r="72" spans="1:35" s="12" customFormat="1" ht="6" customHeight="1" x14ac:dyDescent="0.3">
      <c r="C72" s="17"/>
      <c r="D72" s="86"/>
      <c r="E72" s="86"/>
      <c r="F72" s="86"/>
      <c r="G72" s="86"/>
      <c r="H72" s="86"/>
      <c r="I72" s="86"/>
      <c r="J72" s="86"/>
      <c r="K72" s="86"/>
      <c r="L72" s="86"/>
      <c r="M72" s="86"/>
      <c r="N72" s="86"/>
      <c r="O72" s="86"/>
      <c r="P72" s="86"/>
      <c r="Q72" s="86"/>
      <c r="R72" s="157"/>
      <c r="S72" s="157"/>
      <c r="T72" s="86"/>
      <c r="U72" s="86"/>
      <c r="V72" s="86"/>
      <c r="W72" s="86"/>
      <c r="X72" s="86"/>
      <c r="Y72" s="86"/>
      <c r="Z72" s="86"/>
      <c r="AH72" s="85"/>
      <c r="AI72" s="85"/>
    </row>
    <row r="73" spans="1:35" s="12" customFormat="1" ht="16.5" x14ac:dyDescent="0.3">
      <c r="C73" s="17"/>
      <c r="D73" s="174" t="s">
        <v>9</v>
      </c>
      <c r="E73" s="358" t="s">
        <v>89</v>
      </c>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156"/>
      <c r="AE73" s="225"/>
      <c r="AF73" s="12" t="s">
        <v>2</v>
      </c>
      <c r="AH73" s="225"/>
      <c r="AI73" s="12" t="s">
        <v>3</v>
      </c>
    </row>
    <row r="74" spans="1:35" s="12" customFormat="1" ht="16.5" x14ac:dyDescent="0.3">
      <c r="C74" s="17"/>
      <c r="D74" s="86"/>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H74" s="85"/>
      <c r="AI74" s="85"/>
    </row>
    <row r="75" spans="1:35" s="12" customFormat="1" ht="6" customHeight="1" x14ac:dyDescent="0.3">
      <c r="C75" s="17"/>
      <c r="D75" s="86"/>
      <c r="E75" s="86"/>
      <c r="F75" s="86"/>
      <c r="G75" s="86"/>
      <c r="H75" s="86"/>
      <c r="I75" s="86"/>
      <c r="J75" s="86"/>
      <c r="K75" s="86"/>
      <c r="L75" s="86"/>
      <c r="M75" s="86"/>
      <c r="N75" s="86"/>
      <c r="O75" s="86"/>
      <c r="P75" s="86"/>
      <c r="Q75" s="86"/>
      <c r="R75" s="157"/>
      <c r="S75" s="157"/>
      <c r="T75" s="86"/>
      <c r="U75" s="86"/>
      <c r="V75" s="86"/>
      <c r="W75" s="86"/>
      <c r="X75" s="86"/>
      <c r="Y75" s="86"/>
      <c r="Z75" s="86"/>
      <c r="AH75" s="85"/>
      <c r="AI75" s="85"/>
    </row>
    <row r="76" spans="1:35" s="12" customFormat="1" ht="18" x14ac:dyDescent="0.3">
      <c r="C76" s="17"/>
      <c r="D76" s="174" t="s">
        <v>9</v>
      </c>
      <c r="E76" s="47" t="s">
        <v>74</v>
      </c>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225"/>
      <c r="AF76" s="12" t="s">
        <v>2</v>
      </c>
      <c r="AH76" s="225"/>
      <c r="AI76" s="12" t="s">
        <v>3</v>
      </c>
    </row>
    <row r="77" spans="1:35" s="12" customFormat="1" ht="16.5" customHeight="1" x14ac:dyDescent="0.3">
      <c r="C77" s="17"/>
      <c r="D77" s="86"/>
      <c r="E77" s="321" t="s">
        <v>60</v>
      </c>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72"/>
      <c r="AD77" s="72"/>
      <c r="AE77" s="72"/>
      <c r="AF77" s="72"/>
      <c r="AG77" s="72"/>
      <c r="AH77" s="72"/>
      <c r="AI77" s="72"/>
    </row>
    <row r="78" spans="1:35" s="12" customFormat="1" ht="16.5" x14ac:dyDescent="0.3">
      <c r="C78" s="17"/>
      <c r="D78" s="86"/>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72"/>
      <c r="AD78" s="72"/>
      <c r="AE78" s="72"/>
      <c r="AF78" s="72"/>
      <c r="AG78" s="72"/>
      <c r="AH78" s="72"/>
      <c r="AI78" s="72"/>
    </row>
    <row r="79" spans="1:35" s="12" customFormat="1" ht="16.5" x14ac:dyDescent="0.3">
      <c r="C79" s="17"/>
      <c r="D79" s="86"/>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72"/>
      <c r="AD79" s="72"/>
      <c r="AE79" s="72"/>
      <c r="AF79" s="72"/>
      <c r="AG79" s="72"/>
      <c r="AH79" s="72"/>
      <c r="AI79" s="72"/>
    </row>
    <row r="80" spans="1:35" s="175" customFormat="1" ht="15" customHeight="1" x14ac:dyDescent="0.3">
      <c r="A80" s="12"/>
      <c r="B80" s="12"/>
      <c r="C80" s="17"/>
      <c r="D80" s="146"/>
      <c r="E80" s="47"/>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row>
    <row r="81" spans="1:46" s="12" customFormat="1" ht="15" customHeight="1" x14ac:dyDescent="0.3">
      <c r="A81" s="317">
        <v>3</v>
      </c>
      <c r="B81" s="317"/>
      <c r="C81" s="237"/>
      <c r="D81" s="322" t="s">
        <v>72</v>
      </c>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row>
    <row r="82" spans="1:46" s="17" customFormat="1" ht="15" customHeight="1" x14ac:dyDescent="0.3">
      <c r="A82" s="21"/>
      <c r="B82" s="21"/>
      <c r="C82" s="21"/>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row>
    <row r="83" spans="1:46" s="17" customFormat="1" ht="6" customHeight="1" x14ac:dyDescent="0.3">
      <c r="A83" s="21"/>
      <c r="B83" s="21"/>
      <c r="C83" s="21"/>
      <c r="D83" s="40"/>
      <c r="F83" s="33"/>
      <c r="G83" s="33"/>
      <c r="H83" s="34"/>
      <c r="I83" s="34"/>
      <c r="J83" s="35"/>
      <c r="N83" s="36"/>
      <c r="O83" s="36"/>
      <c r="P83" s="36"/>
      <c r="Q83" s="36"/>
      <c r="AG83" s="37"/>
    </row>
    <row r="84" spans="1:46" s="12" customFormat="1" ht="16.5" x14ac:dyDescent="0.3">
      <c r="A84" s="31"/>
      <c r="B84" s="32"/>
      <c r="C84" s="21"/>
      <c r="D84" s="32"/>
      <c r="F84" s="225"/>
      <c r="G84" s="67" t="s">
        <v>17</v>
      </c>
      <c r="I84" s="13"/>
      <c r="J84" s="28"/>
      <c r="N84" s="29"/>
      <c r="O84" s="29"/>
      <c r="P84" s="29"/>
      <c r="Q84" s="29"/>
      <c r="R84" s="225"/>
      <c r="S84" s="67" t="s">
        <v>11</v>
      </c>
      <c r="T84" s="226"/>
      <c r="AG84" s="30"/>
    </row>
    <row r="85" spans="1:46" s="12" customFormat="1" ht="8.1" customHeight="1" x14ac:dyDescent="0.3">
      <c r="A85" s="31"/>
      <c r="B85" s="32"/>
      <c r="C85" s="21"/>
      <c r="D85" s="32"/>
      <c r="E85" s="17"/>
      <c r="F85" s="226"/>
      <c r="G85" s="35"/>
      <c r="H85" s="17"/>
      <c r="I85" s="34"/>
      <c r="J85" s="35"/>
      <c r="K85" s="17"/>
      <c r="L85" s="17"/>
      <c r="M85" s="17"/>
      <c r="N85" s="36"/>
      <c r="O85" s="36"/>
      <c r="P85" s="36"/>
      <c r="Q85" s="36"/>
      <c r="R85" s="226"/>
      <c r="S85" s="35"/>
      <c r="T85" s="226"/>
      <c r="AG85" s="30"/>
    </row>
    <row r="86" spans="1:46" s="12" customFormat="1" ht="6" customHeight="1" x14ac:dyDescent="0.3">
      <c r="A86" s="340"/>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177"/>
      <c r="AK86" s="177"/>
      <c r="AL86" s="177"/>
      <c r="AM86" s="177"/>
      <c r="AN86" s="177"/>
      <c r="AO86" s="177"/>
      <c r="AP86" s="177"/>
      <c r="AQ86" s="177"/>
      <c r="AR86" s="177"/>
      <c r="AS86" s="177"/>
      <c r="AT86" s="177"/>
    </row>
    <row r="87" spans="1:46" s="12" customFormat="1" ht="16.5" customHeight="1" x14ac:dyDescent="0.3">
      <c r="A87" s="317">
        <v>4</v>
      </c>
      <c r="B87" s="317"/>
      <c r="C87" s="237"/>
      <c r="D87" s="323" t="s">
        <v>61</v>
      </c>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299"/>
    </row>
    <row r="88" spans="1:46" s="12" customFormat="1" ht="16.5" x14ac:dyDescent="0.3">
      <c r="A88" s="237"/>
      <c r="B88" s="237"/>
      <c r="C88" s="237"/>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299"/>
    </row>
    <row r="89" spans="1:46" s="17" customFormat="1" ht="16.5" x14ac:dyDescent="0.3">
      <c r="A89" s="237"/>
      <c r="B89" s="237"/>
      <c r="C89" s="237"/>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299"/>
    </row>
    <row r="90" spans="1:46" s="183" customFormat="1" ht="36" customHeight="1" x14ac:dyDescent="0.25">
      <c r="A90" s="178"/>
      <c r="B90" s="179"/>
      <c r="C90" s="180"/>
      <c r="D90" s="181"/>
      <c r="E90" s="181"/>
      <c r="F90" s="181"/>
      <c r="G90" s="181"/>
      <c r="H90" s="182"/>
      <c r="P90" s="184"/>
      <c r="Q90" s="318" t="s">
        <v>43</v>
      </c>
      <c r="R90" s="319"/>
      <c r="S90" s="319"/>
      <c r="T90" s="319"/>
      <c r="U90" s="319"/>
      <c r="V90" s="319"/>
      <c r="W90" s="319"/>
      <c r="X90" s="319"/>
      <c r="Y90" s="319"/>
      <c r="Z90" s="319"/>
      <c r="AA90" s="319"/>
      <c r="AB90" s="319"/>
      <c r="AC90" s="320"/>
      <c r="AD90" s="129"/>
      <c r="AE90" s="129"/>
      <c r="AF90" s="185"/>
      <c r="AG90" s="185"/>
      <c r="AH90" s="185"/>
      <c r="AI90" s="185"/>
    </row>
    <row r="91" spans="1:46" s="90" customFormat="1" ht="3" customHeight="1" x14ac:dyDescent="0.3">
      <c r="A91" s="186"/>
      <c r="B91" s="89"/>
      <c r="C91" s="187"/>
      <c r="D91" s="85"/>
      <c r="E91" s="85"/>
      <c r="F91" s="85"/>
      <c r="G91" s="85"/>
      <c r="H91" s="188"/>
      <c r="P91" s="189"/>
      <c r="Q91" s="92"/>
      <c r="R91" s="93"/>
      <c r="S91" s="93"/>
      <c r="T91" s="93"/>
      <c r="U91" s="93"/>
      <c r="V91" s="93"/>
      <c r="W91" s="93"/>
      <c r="X91" s="93"/>
      <c r="Y91" s="93"/>
      <c r="Z91" s="93"/>
      <c r="AA91" s="93"/>
      <c r="AB91" s="93"/>
      <c r="AC91" s="94"/>
      <c r="AD91" s="130"/>
      <c r="AE91" s="130"/>
      <c r="AF91" s="130"/>
      <c r="AG91" s="130"/>
      <c r="AH91" s="130"/>
      <c r="AI91" s="130"/>
    </row>
    <row r="92" spans="1:46" s="90" customFormat="1" ht="16.5" x14ac:dyDescent="0.3">
      <c r="A92" s="186"/>
      <c r="B92" s="89"/>
      <c r="C92" s="187"/>
      <c r="D92" s="85"/>
      <c r="E92" s="85"/>
      <c r="F92" s="85"/>
      <c r="G92" s="85"/>
      <c r="H92" s="188"/>
      <c r="Q92" s="95" t="s">
        <v>27</v>
      </c>
      <c r="R92" s="96"/>
      <c r="S92" s="96"/>
      <c r="T92" s="96"/>
      <c r="U92" s="96"/>
      <c r="V92" s="97"/>
      <c r="W92" s="235">
        <v>0</v>
      </c>
      <c r="X92" s="234" t="s">
        <v>14</v>
      </c>
      <c r="Y92" s="190"/>
      <c r="Z92" s="98"/>
      <c r="AA92" s="190"/>
      <c r="AB92" s="190"/>
      <c r="AC92" s="191"/>
      <c r="AD92" s="192"/>
      <c r="AE92" s="192"/>
      <c r="AF92" s="193"/>
      <c r="AG92" s="192"/>
      <c r="AH92" s="193"/>
      <c r="AI92" s="193"/>
    </row>
    <row r="93" spans="1:46" s="175" customFormat="1" ht="3" customHeight="1" x14ac:dyDescent="0.3">
      <c r="A93" s="194"/>
      <c r="B93" s="27"/>
      <c r="C93" s="33"/>
      <c r="E93" s="27"/>
      <c r="F93" s="12"/>
      <c r="G93" s="12"/>
      <c r="I93" s="90"/>
      <c r="J93" s="90"/>
      <c r="K93" s="90"/>
      <c r="L93" s="90"/>
      <c r="M93" s="90"/>
      <c r="N93" s="90"/>
      <c r="Q93" s="99"/>
      <c r="R93" s="100"/>
      <c r="S93" s="100"/>
      <c r="T93" s="100"/>
      <c r="U93" s="101"/>
      <c r="V93" s="102"/>
      <c r="W93" s="103"/>
      <c r="X93" s="102"/>
      <c r="Y93" s="102"/>
      <c r="Z93" s="106"/>
      <c r="AA93" s="104"/>
      <c r="AB93" s="102"/>
      <c r="AC93" s="125"/>
      <c r="AD93" s="131"/>
      <c r="AE93" s="195"/>
      <c r="AF93" s="195"/>
      <c r="AG93" s="196"/>
      <c r="AH93" s="176"/>
      <c r="AI93" s="176"/>
    </row>
    <row r="94" spans="1:46" s="175" customFormat="1" ht="16.5" customHeight="1" x14ac:dyDescent="0.3">
      <c r="A94" s="194"/>
      <c r="B94" s="27"/>
      <c r="C94" s="33"/>
      <c r="E94" s="27"/>
      <c r="F94" s="12"/>
      <c r="G94" s="12"/>
      <c r="I94" s="90"/>
      <c r="J94" s="90"/>
      <c r="K94" s="90"/>
      <c r="L94" s="90"/>
      <c r="M94" s="90"/>
      <c r="N94" s="90"/>
      <c r="Q94" s="99"/>
      <c r="R94" s="100"/>
      <c r="S94" s="100"/>
      <c r="T94" s="100"/>
      <c r="U94" s="101"/>
      <c r="V94" s="102"/>
      <c r="W94" s="123">
        <f>W92*28.35</f>
        <v>0</v>
      </c>
      <c r="X94" s="234" t="s">
        <v>16</v>
      </c>
      <c r="Y94" s="122"/>
      <c r="Z94" s="122"/>
      <c r="AA94" s="102"/>
      <c r="AB94" s="190"/>
      <c r="AC94" s="125"/>
      <c r="AD94" s="131"/>
      <c r="AF94" s="227"/>
      <c r="AG94" s="227"/>
      <c r="AH94" s="227"/>
      <c r="AI94" s="227"/>
    </row>
    <row r="95" spans="1:46" s="85" customFormat="1" ht="16.5" customHeight="1" x14ac:dyDescent="0.3">
      <c r="A95" s="13"/>
      <c r="B95" s="89"/>
      <c r="C95" s="187"/>
      <c r="I95" s="90"/>
      <c r="J95" s="90"/>
      <c r="K95" s="90"/>
      <c r="L95" s="90"/>
      <c r="M95" s="90"/>
      <c r="N95" s="90"/>
      <c r="Q95" s="118" t="s">
        <v>6</v>
      </c>
      <c r="R95" s="105"/>
      <c r="S95" s="105"/>
      <c r="T95" s="105"/>
      <c r="U95" s="105"/>
      <c r="V95" s="105"/>
      <c r="W95" s="105"/>
      <c r="X95" s="105"/>
      <c r="Y95" s="105"/>
      <c r="Z95" s="308" t="e">
        <f>AD44*(W94/S38)</f>
        <v>#DIV/0!</v>
      </c>
      <c r="AA95" s="309"/>
      <c r="AB95" s="310"/>
      <c r="AC95" s="126"/>
      <c r="AD95" s="131"/>
      <c r="AE95" s="331" t="s">
        <v>42</v>
      </c>
      <c r="AF95" s="331"/>
      <c r="AG95" s="331"/>
      <c r="AH95" s="331"/>
      <c r="AI95" s="331"/>
    </row>
    <row r="96" spans="1:46" s="175" customFormat="1" ht="3" customHeight="1" x14ac:dyDescent="0.3">
      <c r="A96" s="194"/>
      <c r="B96" s="27"/>
      <c r="C96" s="33"/>
      <c r="E96" s="27"/>
      <c r="F96" s="12"/>
      <c r="G96" s="12"/>
      <c r="I96" s="90"/>
      <c r="J96" s="90"/>
      <c r="K96" s="90"/>
      <c r="L96" s="90"/>
      <c r="M96" s="90"/>
      <c r="N96" s="90"/>
      <c r="Q96" s="118"/>
      <c r="R96" s="101"/>
      <c r="S96" s="101"/>
      <c r="T96" s="101"/>
      <c r="U96" s="101"/>
      <c r="V96" s="102"/>
      <c r="W96" s="103"/>
      <c r="X96" s="102"/>
      <c r="Y96" s="102"/>
      <c r="Z96" s="106"/>
      <c r="AA96" s="104"/>
      <c r="AB96" s="102"/>
      <c r="AC96" s="125"/>
      <c r="AD96" s="131"/>
      <c r="AE96" s="331"/>
      <c r="AF96" s="331"/>
      <c r="AG96" s="331"/>
      <c r="AH96" s="331"/>
      <c r="AI96" s="331"/>
    </row>
    <row r="97" spans="1:35" s="85" customFormat="1" ht="16.5" customHeight="1" x14ac:dyDescent="0.3">
      <c r="A97" s="13"/>
      <c r="B97" s="89"/>
      <c r="C97" s="187"/>
      <c r="I97" s="90"/>
      <c r="J97" s="90"/>
      <c r="K97" s="90"/>
      <c r="L97" s="90"/>
      <c r="M97" s="90"/>
      <c r="N97" s="90"/>
      <c r="Q97" s="118" t="s">
        <v>20</v>
      </c>
      <c r="R97" s="105"/>
      <c r="S97" s="105"/>
      <c r="T97" s="105"/>
      <c r="U97" s="105"/>
      <c r="V97" s="105"/>
      <c r="W97" s="107"/>
      <c r="X97" s="105"/>
      <c r="Y97" s="105"/>
      <c r="Z97" s="308" t="e">
        <f>AD46*(W94/S38)</f>
        <v>#DIV/0!</v>
      </c>
      <c r="AA97" s="309"/>
      <c r="AB97" s="310"/>
      <c r="AC97" s="108" t="s">
        <v>4</v>
      </c>
      <c r="AD97" s="197"/>
      <c r="AE97" s="331"/>
      <c r="AF97" s="331"/>
      <c r="AG97" s="331"/>
      <c r="AH97" s="331"/>
      <c r="AI97" s="331"/>
    </row>
    <row r="98" spans="1:35" s="175" customFormat="1" ht="3" customHeight="1" x14ac:dyDescent="0.3">
      <c r="A98" s="194"/>
      <c r="B98" s="27"/>
      <c r="C98" s="33"/>
      <c r="D98" s="55"/>
      <c r="E98" s="55"/>
      <c r="F98" s="55"/>
      <c r="G98" s="55"/>
      <c r="H98" s="55"/>
      <c r="I98" s="55"/>
      <c r="J98" s="55"/>
      <c r="K98" s="55"/>
      <c r="L98" s="55"/>
      <c r="M98" s="55"/>
      <c r="N98" s="55"/>
      <c r="Q98" s="118"/>
      <c r="R98" s="101"/>
      <c r="S98" s="101"/>
      <c r="T98" s="101"/>
      <c r="U98" s="101"/>
      <c r="V98" s="102"/>
      <c r="W98" s="103"/>
      <c r="X98" s="102"/>
      <c r="Y98" s="102"/>
      <c r="Z98" s="106"/>
      <c r="AA98" s="107"/>
      <c r="AB98" s="102"/>
      <c r="AC98" s="109"/>
      <c r="AD98" s="198"/>
      <c r="AE98" s="331"/>
      <c r="AF98" s="331"/>
      <c r="AG98" s="331"/>
      <c r="AH98" s="331"/>
      <c r="AI98" s="331"/>
    </row>
    <row r="99" spans="1:35" s="12" customFormat="1" ht="16.5" x14ac:dyDescent="0.3">
      <c r="A99" s="199"/>
      <c r="B99" s="53"/>
      <c r="C99" s="54"/>
      <c r="D99" s="41" t="s">
        <v>10</v>
      </c>
      <c r="E99" s="55"/>
      <c r="F99" s="55"/>
      <c r="G99" s="55"/>
      <c r="H99" s="55"/>
      <c r="I99" s="55"/>
      <c r="J99" s="55"/>
      <c r="K99" s="55"/>
      <c r="L99" s="55"/>
      <c r="M99" s="55"/>
      <c r="N99" s="55"/>
      <c r="O99" s="31"/>
      <c r="Q99" s="118" t="s">
        <v>21</v>
      </c>
      <c r="R99" s="101"/>
      <c r="S99" s="101"/>
      <c r="T99" s="101"/>
      <c r="U99" s="101"/>
      <c r="V99" s="101"/>
      <c r="W99" s="103"/>
      <c r="X99" s="101"/>
      <c r="Y99" s="101"/>
      <c r="Z99" s="308" t="e">
        <f>AD48*(W94/S38)</f>
        <v>#DIV/0!</v>
      </c>
      <c r="AA99" s="309"/>
      <c r="AB99" s="310"/>
      <c r="AC99" s="110" t="s">
        <v>4</v>
      </c>
      <c r="AD99" s="56"/>
      <c r="AE99" s="331"/>
      <c r="AF99" s="331"/>
      <c r="AG99" s="331"/>
      <c r="AH99" s="331"/>
      <c r="AI99" s="331"/>
    </row>
    <row r="100" spans="1:35" s="175" customFormat="1" ht="4.1500000000000004" customHeight="1" x14ac:dyDescent="0.3">
      <c r="A100" s="194"/>
      <c r="B100" s="27"/>
      <c r="C100" s="33"/>
      <c r="D100" s="200"/>
      <c r="E100" s="188"/>
      <c r="F100" s="188"/>
      <c r="G100" s="201"/>
      <c r="H100" s="201"/>
      <c r="I100" s="90"/>
      <c r="J100" s="90"/>
      <c r="K100" s="90"/>
      <c r="L100" s="90"/>
      <c r="M100" s="90"/>
      <c r="N100" s="90"/>
      <c r="Q100" s="118"/>
      <c r="R100" s="101"/>
      <c r="S100" s="101"/>
      <c r="T100" s="101"/>
      <c r="U100" s="101"/>
      <c r="V100" s="102"/>
      <c r="W100" s="103"/>
      <c r="X100" s="102"/>
      <c r="Y100" s="102"/>
      <c r="Z100" s="106"/>
      <c r="AA100" s="107"/>
      <c r="AB100" s="102"/>
      <c r="AC100" s="109"/>
      <c r="AD100" s="198"/>
      <c r="AE100" s="198"/>
      <c r="AF100" s="85"/>
      <c r="AG100" s="86"/>
      <c r="AH100" s="87"/>
      <c r="AI100" s="87"/>
    </row>
    <row r="101" spans="1:35" s="12" customFormat="1" ht="16.5" x14ac:dyDescent="0.3">
      <c r="A101" s="27"/>
      <c r="B101" s="27"/>
      <c r="C101" s="33"/>
      <c r="D101" s="174" t="s">
        <v>9</v>
      </c>
      <c r="E101" s="202" t="s">
        <v>38</v>
      </c>
      <c r="F101" s="73"/>
      <c r="G101" s="73"/>
      <c r="H101" s="73"/>
      <c r="I101" s="74"/>
      <c r="J101" s="74"/>
      <c r="K101" s="74"/>
      <c r="L101" s="74"/>
      <c r="M101" s="75"/>
      <c r="N101" s="74"/>
      <c r="O101" s="73"/>
      <c r="P101" s="73"/>
      <c r="Q101" s="118" t="s">
        <v>22</v>
      </c>
      <c r="R101" s="111"/>
      <c r="S101" s="111"/>
      <c r="T101" s="111"/>
      <c r="U101" s="111"/>
      <c r="V101" s="111"/>
      <c r="W101" s="111"/>
      <c r="X101" s="111"/>
      <c r="Y101" s="111"/>
      <c r="Z101" s="308" t="e">
        <f>AD50*(W94/S38)</f>
        <v>#DIV/0!</v>
      </c>
      <c r="AA101" s="309"/>
      <c r="AB101" s="310"/>
      <c r="AC101" s="112" t="s">
        <v>4</v>
      </c>
      <c r="AD101" s="56"/>
      <c r="AE101" s="44" t="e">
        <f>IF(Z101&lt;0.5,"X","")</f>
        <v>#DIV/0!</v>
      </c>
      <c r="AF101" s="17" t="s">
        <v>2</v>
      </c>
      <c r="AG101" s="17"/>
      <c r="AH101" s="147" t="e">
        <f>IF(Z101&gt;=0.5,"X","")</f>
        <v>#DIV/0!</v>
      </c>
      <c r="AI101" s="17" t="s">
        <v>3</v>
      </c>
    </row>
    <row r="102" spans="1:35" s="175" customFormat="1" ht="4.1500000000000004" customHeight="1" x14ac:dyDescent="0.3">
      <c r="A102" s="194"/>
      <c r="B102" s="27"/>
      <c r="C102" s="33"/>
      <c r="D102" s="203"/>
      <c r="E102" s="73"/>
      <c r="F102" s="73"/>
      <c r="G102" s="76"/>
      <c r="H102" s="76"/>
      <c r="I102" s="77"/>
      <c r="J102" s="77"/>
      <c r="K102" s="77"/>
      <c r="L102" s="77"/>
      <c r="M102" s="77"/>
      <c r="N102" s="77"/>
      <c r="O102" s="76"/>
      <c r="P102" s="76"/>
      <c r="Q102" s="118"/>
      <c r="R102" s="101"/>
      <c r="S102" s="101"/>
      <c r="T102" s="101"/>
      <c r="U102" s="101"/>
      <c r="V102" s="102"/>
      <c r="W102" s="103"/>
      <c r="X102" s="102"/>
      <c r="Y102" s="102"/>
      <c r="Z102" s="113"/>
      <c r="AA102" s="114"/>
      <c r="AB102" s="115"/>
      <c r="AC102" s="116"/>
      <c r="AD102" s="198"/>
      <c r="AE102" s="89"/>
      <c r="AF102" s="87"/>
      <c r="AG102" s="87"/>
      <c r="AH102" s="134"/>
      <c r="AI102" s="87"/>
    </row>
    <row r="103" spans="1:35" s="12" customFormat="1" ht="18" x14ac:dyDescent="0.3">
      <c r="A103" s="27"/>
      <c r="B103" s="27"/>
      <c r="C103" s="33"/>
      <c r="D103" s="174" t="s">
        <v>9</v>
      </c>
      <c r="E103" s="328" t="s">
        <v>32</v>
      </c>
      <c r="F103" s="328"/>
      <c r="G103" s="328"/>
      <c r="H103" s="70" t="b">
        <f>IF(AND(F84="x",R84=""),480, IF(AND(R84="x",F84=""),200))</f>
        <v>0</v>
      </c>
      <c r="I103" s="74" t="s">
        <v>37</v>
      </c>
      <c r="J103" s="78"/>
      <c r="K103" s="78"/>
      <c r="L103" s="78"/>
      <c r="M103" s="75"/>
      <c r="N103" s="74"/>
      <c r="O103" s="73"/>
      <c r="P103" s="73"/>
      <c r="Q103" s="118" t="s">
        <v>7</v>
      </c>
      <c r="R103" s="101"/>
      <c r="S103" s="101"/>
      <c r="T103" s="101"/>
      <c r="U103" s="101"/>
      <c r="V103" s="101"/>
      <c r="W103" s="117"/>
      <c r="X103" s="101"/>
      <c r="Y103" s="101"/>
      <c r="Z103" s="308" t="e">
        <f>AD52*(W94/S38)</f>
        <v>#DIV/0!</v>
      </c>
      <c r="AA103" s="309"/>
      <c r="AB103" s="310"/>
      <c r="AC103" s="112" t="s">
        <v>5</v>
      </c>
      <c r="AD103" s="38"/>
      <c r="AE103" s="44" t="e">
        <f>IF(Z103&lt;=H103,"X","")</f>
        <v>#DIV/0!</v>
      </c>
      <c r="AF103" s="17" t="s">
        <v>2</v>
      </c>
      <c r="AG103" s="17"/>
      <c r="AH103" s="147" t="e">
        <f>IF(Z103&gt;H103,"X","")</f>
        <v>#DIV/0!</v>
      </c>
      <c r="AI103" s="17" t="s">
        <v>3</v>
      </c>
    </row>
    <row r="104" spans="1:35" s="175" customFormat="1" ht="4.1500000000000004" customHeight="1" x14ac:dyDescent="0.3">
      <c r="A104" s="194"/>
      <c r="B104" s="27"/>
      <c r="C104" s="33"/>
      <c r="D104" s="203"/>
      <c r="E104" s="73"/>
      <c r="F104" s="73"/>
      <c r="G104" s="76"/>
      <c r="H104" s="76"/>
      <c r="I104" s="77"/>
      <c r="J104" s="77"/>
      <c r="K104" s="77"/>
      <c r="L104" s="77"/>
      <c r="M104" s="77"/>
      <c r="N104" s="77"/>
      <c r="O104" s="76"/>
      <c r="P104" s="76"/>
      <c r="Q104" s="118"/>
      <c r="R104" s="101"/>
      <c r="S104" s="101"/>
      <c r="T104" s="101"/>
      <c r="U104" s="101"/>
      <c r="V104" s="102"/>
      <c r="W104" s="103"/>
      <c r="X104" s="102"/>
      <c r="Y104" s="102"/>
      <c r="Z104" s="113"/>
      <c r="AA104" s="114"/>
      <c r="AB104" s="115"/>
      <c r="AC104" s="116"/>
      <c r="AD104" s="195"/>
      <c r="AE104" s="89"/>
      <c r="AF104" s="87"/>
      <c r="AG104" s="87"/>
      <c r="AH104" s="134"/>
      <c r="AI104" s="87"/>
    </row>
    <row r="105" spans="1:35" s="12" customFormat="1" ht="16.5" x14ac:dyDescent="0.3">
      <c r="A105" s="27"/>
      <c r="B105" s="27"/>
      <c r="C105" s="33"/>
      <c r="D105" s="174" t="s">
        <v>9</v>
      </c>
      <c r="E105" s="71" t="s">
        <v>33</v>
      </c>
      <c r="F105" s="72"/>
      <c r="G105" s="79"/>
      <c r="H105" s="79"/>
      <c r="I105" s="79"/>
      <c r="J105" s="79"/>
      <c r="K105" s="79"/>
      <c r="L105" s="79"/>
      <c r="M105" s="79"/>
      <c r="N105" s="79"/>
      <c r="O105" s="79"/>
      <c r="P105" s="124"/>
      <c r="Q105" s="118" t="s">
        <v>23</v>
      </c>
      <c r="R105" s="101"/>
      <c r="S105" s="101"/>
      <c r="T105" s="101"/>
      <c r="U105" s="101"/>
      <c r="V105" s="101"/>
      <c r="W105" s="117"/>
      <c r="X105" s="101"/>
      <c r="Y105" s="101"/>
      <c r="Z105" s="308" t="e">
        <f>AD54*(W94/S38)</f>
        <v>#DIV/0!</v>
      </c>
      <c r="AA105" s="309"/>
      <c r="AB105" s="310"/>
      <c r="AC105" s="112" t="s">
        <v>4</v>
      </c>
      <c r="AD105" s="38"/>
      <c r="AE105" s="90"/>
      <c r="AF105" s="88"/>
      <c r="AG105" s="88"/>
      <c r="AH105" s="135"/>
      <c r="AI105" s="88"/>
    </row>
    <row r="106" spans="1:35" s="175" customFormat="1" ht="4.1500000000000004" customHeight="1" x14ac:dyDescent="0.3">
      <c r="A106" s="194"/>
      <c r="B106" s="27"/>
      <c r="C106" s="33"/>
      <c r="D106" s="203"/>
      <c r="E106" s="329" t="s">
        <v>80</v>
      </c>
      <c r="F106" s="329"/>
      <c r="G106" s="329"/>
      <c r="H106" s="329"/>
      <c r="I106" s="329"/>
      <c r="J106" s="329"/>
      <c r="K106" s="329"/>
      <c r="L106" s="329"/>
      <c r="M106" s="329"/>
      <c r="N106" s="329"/>
      <c r="O106" s="329"/>
      <c r="P106" s="330"/>
      <c r="Q106" s="118"/>
      <c r="R106" s="101"/>
      <c r="S106" s="101"/>
      <c r="T106" s="101"/>
      <c r="U106" s="101"/>
      <c r="V106" s="102"/>
      <c r="W106" s="103"/>
      <c r="X106" s="102"/>
      <c r="Y106" s="102"/>
      <c r="Z106" s="113"/>
      <c r="AA106" s="114"/>
      <c r="AB106" s="115"/>
      <c r="AC106" s="116"/>
      <c r="AD106" s="195"/>
      <c r="AE106" s="89"/>
      <c r="AF106" s="87"/>
      <c r="AG106" s="87"/>
      <c r="AH106" s="134"/>
      <c r="AI106" s="87"/>
    </row>
    <row r="107" spans="1:35" s="12" customFormat="1" ht="16.5" x14ac:dyDescent="0.3">
      <c r="A107" s="27"/>
      <c r="B107" s="27"/>
      <c r="C107" s="33"/>
      <c r="D107" s="203"/>
      <c r="E107" s="329"/>
      <c r="F107" s="329"/>
      <c r="G107" s="329"/>
      <c r="H107" s="329"/>
      <c r="I107" s="329"/>
      <c r="J107" s="329"/>
      <c r="K107" s="329"/>
      <c r="L107" s="329"/>
      <c r="M107" s="329"/>
      <c r="N107" s="329"/>
      <c r="O107" s="329"/>
      <c r="P107" s="330"/>
      <c r="Q107" s="118" t="s">
        <v>8</v>
      </c>
      <c r="R107" s="101"/>
      <c r="S107" s="101"/>
      <c r="T107" s="101"/>
      <c r="U107" s="101"/>
      <c r="V107" s="101"/>
      <c r="W107" s="103"/>
      <c r="X107" s="101"/>
      <c r="Y107" s="101"/>
      <c r="Z107" s="308" t="e">
        <f>AD56*(W94/S38)</f>
        <v>#DIV/0!</v>
      </c>
      <c r="AA107" s="309"/>
      <c r="AB107" s="310"/>
      <c r="AC107" s="112" t="s">
        <v>4</v>
      </c>
      <c r="AD107" s="38"/>
      <c r="AE107" s="89"/>
      <c r="AF107" s="87"/>
      <c r="AG107" s="87"/>
      <c r="AH107" s="134"/>
      <c r="AI107" s="87"/>
    </row>
    <row r="108" spans="1:35" s="175" customFormat="1" ht="4.1500000000000004" customHeight="1" x14ac:dyDescent="0.3">
      <c r="A108" s="194"/>
      <c r="B108" s="27"/>
      <c r="C108" s="33"/>
      <c r="D108" s="204"/>
      <c r="E108" s="71"/>
      <c r="F108" s="71"/>
      <c r="G108" s="73"/>
      <c r="H108" s="76"/>
      <c r="I108" s="77"/>
      <c r="J108" s="77"/>
      <c r="K108" s="77"/>
      <c r="L108" s="77"/>
      <c r="M108" s="77"/>
      <c r="N108" s="77"/>
      <c r="O108" s="76"/>
      <c r="P108" s="76"/>
      <c r="Q108" s="118"/>
      <c r="R108" s="101"/>
      <c r="S108" s="101"/>
      <c r="T108" s="101"/>
      <c r="U108" s="101"/>
      <c r="V108" s="102"/>
      <c r="W108" s="103"/>
      <c r="X108" s="102"/>
      <c r="Y108" s="102"/>
      <c r="Z108" s="113"/>
      <c r="AA108" s="114"/>
      <c r="AB108" s="115"/>
      <c r="AC108" s="127"/>
      <c r="AD108" s="132"/>
      <c r="AE108" s="89"/>
      <c r="AF108" s="87"/>
      <c r="AG108" s="87"/>
      <c r="AH108" s="134"/>
      <c r="AI108" s="87"/>
    </row>
    <row r="109" spans="1:35" s="85" customFormat="1" ht="18" x14ac:dyDescent="0.3">
      <c r="A109" s="13"/>
      <c r="B109" s="13"/>
      <c r="C109" s="34"/>
      <c r="D109" s="174" t="s">
        <v>9</v>
      </c>
      <c r="E109" s="18" t="s">
        <v>39</v>
      </c>
      <c r="F109" s="205"/>
      <c r="G109" s="80"/>
      <c r="H109" s="80"/>
      <c r="I109" s="81"/>
      <c r="J109" s="81"/>
      <c r="K109" s="81"/>
      <c r="L109" s="81"/>
      <c r="M109" s="75"/>
      <c r="N109" s="81"/>
      <c r="O109" s="80"/>
      <c r="P109" s="80"/>
      <c r="Q109" s="118" t="s">
        <v>24</v>
      </c>
      <c r="R109" s="105"/>
      <c r="S109" s="105"/>
      <c r="T109" s="105"/>
      <c r="U109" s="96"/>
      <c r="V109" s="96"/>
      <c r="W109" s="119"/>
      <c r="X109" s="96"/>
      <c r="Y109" s="96"/>
      <c r="Z109" s="325" t="e">
        <f>(Z97*9)/Z95</f>
        <v>#DIV/0!</v>
      </c>
      <c r="AA109" s="326"/>
      <c r="AB109" s="327"/>
      <c r="AC109" s="128"/>
      <c r="AD109" s="133"/>
      <c r="AE109" s="44" t="e">
        <f>IF(Z109&lt;=35%,"X","")</f>
        <v>#DIV/0!</v>
      </c>
      <c r="AF109" s="17" t="s">
        <v>2</v>
      </c>
      <c r="AG109" s="17"/>
      <c r="AH109" s="147" t="e">
        <f>IF(Z109&gt;35%,"X","")</f>
        <v>#DIV/0!</v>
      </c>
      <c r="AI109" s="17" t="s">
        <v>3</v>
      </c>
    </row>
    <row r="110" spans="1:35" s="175" customFormat="1" ht="4.1500000000000004" customHeight="1" x14ac:dyDescent="0.3">
      <c r="A110" s="194"/>
      <c r="B110" s="27"/>
      <c r="C110" s="33"/>
      <c r="D110" s="203"/>
      <c r="E110" s="206"/>
      <c r="F110" s="207"/>
      <c r="G110" s="76"/>
      <c r="H110" s="76"/>
      <c r="I110" s="77"/>
      <c r="J110" s="77"/>
      <c r="K110" s="77"/>
      <c r="L110" s="77"/>
      <c r="M110" s="77"/>
      <c r="N110" s="77"/>
      <c r="O110" s="76"/>
      <c r="P110" s="76"/>
      <c r="Q110" s="118"/>
      <c r="R110" s="101"/>
      <c r="S110" s="101"/>
      <c r="T110" s="101"/>
      <c r="U110" s="100"/>
      <c r="V110" s="106"/>
      <c r="W110" s="120"/>
      <c r="X110" s="106"/>
      <c r="Y110" s="106"/>
      <c r="Z110" s="113"/>
      <c r="AA110" s="114"/>
      <c r="AB110" s="115"/>
      <c r="AC110" s="127"/>
      <c r="AD110" s="132"/>
      <c r="AE110" s="89"/>
      <c r="AF110" s="87"/>
      <c r="AG110" s="87"/>
      <c r="AH110" s="134"/>
      <c r="AI110" s="87"/>
    </row>
    <row r="111" spans="1:35" s="12" customFormat="1" ht="18" x14ac:dyDescent="0.3">
      <c r="A111" s="27"/>
      <c r="B111" s="27"/>
      <c r="C111" s="33"/>
      <c r="D111" s="174" t="s">
        <v>9</v>
      </c>
      <c r="E111" s="18" t="s">
        <v>40</v>
      </c>
      <c r="F111" s="208"/>
      <c r="G111" s="73"/>
      <c r="H111" s="73"/>
      <c r="I111" s="74"/>
      <c r="J111" s="74"/>
      <c r="K111" s="74"/>
      <c r="L111" s="74"/>
      <c r="M111" s="75"/>
      <c r="N111" s="74"/>
      <c r="O111" s="73"/>
      <c r="P111" s="73"/>
      <c r="Q111" s="118" t="s">
        <v>25</v>
      </c>
      <c r="R111" s="101"/>
      <c r="S111" s="101"/>
      <c r="T111" s="101"/>
      <c r="U111" s="100"/>
      <c r="V111" s="100"/>
      <c r="W111" s="121"/>
      <c r="X111" s="100"/>
      <c r="Y111" s="100"/>
      <c r="Z111" s="325" t="e">
        <f>(Z99*9)/Z95</f>
        <v>#DIV/0!</v>
      </c>
      <c r="AA111" s="326"/>
      <c r="AB111" s="327"/>
      <c r="AC111" s="128"/>
      <c r="AD111" s="78"/>
      <c r="AE111" s="44" t="e">
        <f>IF(Z111&lt;10%,"X","")</f>
        <v>#DIV/0!</v>
      </c>
      <c r="AF111" s="17" t="s">
        <v>2</v>
      </c>
      <c r="AG111" s="17"/>
      <c r="AH111" s="147" t="e">
        <f>IF(Z111&gt;=10%,"X","")</f>
        <v>#DIV/0!</v>
      </c>
      <c r="AI111" s="17" t="s">
        <v>3</v>
      </c>
    </row>
    <row r="112" spans="1:35" s="175" customFormat="1" ht="4.1500000000000004" customHeight="1" x14ac:dyDescent="0.3">
      <c r="A112" s="194"/>
      <c r="B112" s="27"/>
      <c r="C112" s="33"/>
      <c r="D112" s="203"/>
      <c r="E112" s="206"/>
      <c r="F112" s="207"/>
      <c r="G112" s="76"/>
      <c r="H112" s="76"/>
      <c r="I112" s="82"/>
      <c r="J112" s="82"/>
      <c r="K112" s="82"/>
      <c r="L112" s="82"/>
      <c r="M112" s="83"/>
      <c r="N112" s="82"/>
      <c r="O112" s="76"/>
      <c r="P112" s="76"/>
      <c r="Q112" s="118"/>
      <c r="R112" s="101"/>
      <c r="S112" s="101"/>
      <c r="T112" s="101"/>
      <c r="U112" s="100"/>
      <c r="V112" s="106"/>
      <c r="W112" s="120"/>
      <c r="X112" s="106"/>
      <c r="Y112" s="106"/>
      <c r="Z112" s="113"/>
      <c r="AA112" s="114"/>
      <c r="AB112" s="115"/>
      <c r="AC112" s="127"/>
      <c r="AD112" s="132"/>
      <c r="AE112" s="89"/>
      <c r="AF112" s="87"/>
      <c r="AG112" s="87"/>
      <c r="AH112" s="134"/>
      <c r="AI112" s="87"/>
    </row>
    <row r="113" spans="1:35" s="12" customFormat="1" ht="16.5" x14ac:dyDescent="0.3">
      <c r="A113" s="27"/>
      <c r="B113" s="27"/>
      <c r="C113" s="33"/>
      <c r="D113" s="174" t="s">
        <v>9</v>
      </c>
      <c r="E113" s="18" t="s">
        <v>41</v>
      </c>
      <c r="F113" s="208"/>
      <c r="G113" s="73"/>
      <c r="H113" s="73"/>
      <c r="I113" s="74"/>
      <c r="J113" s="74"/>
      <c r="K113" s="74"/>
      <c r="L113" s="74"/>
      <c r="M113" s="75"/>
      <c r="N113" s="74"/>
      <c r="O113" s="73"/>
      <c r="P113" s="73"/>
      <c r="Q113" s="118" t="s">
        <v>26</v>
      </c>
      <c r="R113" s="101"/>
      <c r="S113" s="101"/>
      <c r="T113" s="101"/>
      <c r="U113" s="100"/>
      <c r="V113" s="100"/>
      <c r="W113" s="121"/>
      <c r="X113" s="100"/>
      <c r="Y113" s="100"/>
      <c r="Z113" s="325" t="e">
        <f>(Z107*4)/Z95</f>
        <v>#DIV/0!</v>
      </c>
      <c r="AA113" s="326"/>
      <c r="AB113" s="327"/>
      <c r="AC113" s="128"/>
      <c r="AD113" s="78"/>
      <c r="AE113" s="44" t="e">
        <f>IF(Z113&lt;=35%,"X","")</f>
        <v>#DIV/0!</v>
      </c>
      <c r="AF113" s="17" t="s">
        <v>2</v>
      </c>
      <c r="AG113" s="17"/>
      <c r="AH113" s="147" t="e">
        <f>IF(Z113&gt;35%,"X","")</f>
        <v>#DIV/0!</v>
      </c>
      <c r="AI113" s="17" t="s">
        <v>3</v>
      </c>
    </row>
    <row r="114" spans="1:35" s="175" customFormat="1" ht="4.1500000000000004" customHeight="1" x14ac:dyDescent="0.3">
      <c r="A114" s="194"/>
      <c r="B114" s="27"/>
      <c r="C114" s="33"/>
      <c r="D114" s="203"/>
      <c r="E114" s="73"/>
      <c r="F114" s="73"/>
      <c r="G114" s="76"/>
      <c r="H114" s="76"/>
      <c r="I114" s="82"/>
      <c r="J114" s="82"/>
      <c r="K114" s="82"/>
      <c r="L114" s="82"/>
      <c r="M114" s="83"/>
      <c r="N114" s="82"/>
      <c r="O114" s="83"/>
      <c r="P114" s="82"/>
      <c r="Q114" s="209"/>
      <c r="R114" s="210"/>
      <c r="S114" s="210"/>
      <c r="T114" s="210"/>
      <c r="U114" s="210"/>
      <c r="V114" s="210"/>
      <c r="W114" s="211"/>
      <c r="X114" s="210"/>
      <c r="Y114" s="210"/>
      <c r="Z114" s="210"/>
      <c r="AA114" s="210"/>
      <c r="AB114" s="210"/>
      <c r="AC114" s="212"/>
      <c r="AD114" s="213"/>
      <c r="AE114" s="89"/>
      <c r="AF114" s="87"/>
      <c r="AG114" s="87"/>
      <c r="AH114" s="134"/>
      <c r="AI114" s="87"/>
    </row>
    <row r="115" spans="1:35" s="217" customFormat="1" ht="4.1500000000000004" customHeight="1" x14ac:dyDescent="0.3">
      <c r="A115" s="214"/>
      <c r="B115" s="61"/>
      <c r="C115" s="33"/>
      <c r="D115" s="203"/>
      <c r="E115" s="73"/>
      <c r="F115" s="73"/>
      <c r="G115" s="76"/>
      <c r="H115" s="76"/>
      <c r="I115" s="82"/>
      <c r="J115" s="82"/>
      <c r="K115" s="82"/>
      <c r="L115" s="82"/>
      <c r="M115" s="83"/>
      <c r="N115" s="82"/>
      <c r="O115" s="83"/>
      <c r="P115" s="82"/>
      <c r="Q115" s="215"/>
      <c r="R115" s="215"/>
      <c r="S115" s="215"/>
      <c r="T115" s="215"/>
      <c r="U115" s="215"/>
      <c r="V115" s="215"/>
      <c r="W115" s="216"/>
      <c r="X115" s="215"/>
      <c r="Y115" s="215"/>
      <c r="Z115" s="215"/>
      <c r="AA115" s="215"/>
      <c r="AB115" s="215"/>
      <c r="AC115" s="215"/>
      <c r="AD115" s="213"/>
      <c r="AE115" s="91"/>
      <c r="AF115" s="87"/>
      <c r="AG115" s="87"/>
      <c r="AH115" s="136"/>
      <c r="AI115" s="87"/>
    </row>
    <row r="116" spans="1:35" s="31" customFormat="1" ht="16.5" x14ac:dyDescent="0.3">
      <c r="A116" s="61"/>
      <c r="B116" s="61"/>
      <c r="C116" s="33"/>
      <c r="D116" s="174" t="s">
        <v>9</v>
      </c>
      <c r="E116" s="141" t="s">
        <v>69</v>
      </c>
      <c r="F116" s="238"/>
      <c r="G116" s="45"/>
      <c r="H116" s="45"/>
      <c r="I116" s="46"/>
      <c r="J116" s="81"/>
      <c r="K116" s="81"/>
      <c r="L116" s="81"/>
      <c r="M116" s="47"/>
      <c r="N116" s="84"/>
      <c r="O116" s="80"/>
      <c r="P116" s="81"/>
      <c r="Q116" s="39"/>
      <c r="R116" s="84"/>
      <c r="S116" s="84"/>
      <c r="T116" s="84"/>
      <c r="U116" s="84"/>
      <c r="V116" s="84"/>
      <c r="W116" s="84"/>
      <c r="X116" s="84"/>
      <c r="Y116" s="158"/>
      <c r="Z116" s="158"/>
      <c r="AA116" s="158"/>
      <c r="AB116" s="158"/>
      <c r="AC116" s="158"/>
      <c r="AD116" s="158"/>
      <c r="AE116" s="44" t="str">
        <f>IF(AH71="X","X","")</f>
        <v/>
      </c>
      <c r="AF116" s="17" t="s">
        <v>2</v>
      </c>
      <c r="AG116" s="17"/>
      <c r="AH116" s="147" t="str">
        <f>IF(AE71="X","X","")</f>
        <v/>
      </c>
      <c r="AI116" s="17" t="s">
        <v>3</v>
      </c>
    </row>
    <row r="117" spans="1:35" s="31" customFormat="1" ht="4.1500000000000004" customHeight="1" x14ac:dyDescent="0.3">
      <c r="A117" s="218"/>
      <c r="B117" s="218"/>
      <c r="C117" s="88"/>
      <c r="D117" s="219"/>
      <c r="E117" s="74"/>
      <c r="F117" s="74"/>
      <c r="G117" s="77"/>
      <c r="H117" s="77"/>
      <c r="I117" s="77"/>
      <c r="J117" s="77"/>
      <c r="K117" s="77"/>
      <c r="L117" s="77"/>
      <c r="M117" s="52"/>
      <c r="N117" s="52"/>
      <c r="O117" s="52"/>
      <c r="P117" s="52"/>
      <c r="Q117" s="158"/>
      <c r="R117" s="158"/>
      <c r="S117" s="158"/>
      <c r="T117" s="158"/>
      <c r="U117" s="158"/>
      <c r="V117" s="158"/>
      <c r="W117" s="158"/>
      <c r="X117" s="158"/>
      <c r="Y117" s="158"/>
      <c r="Z117" s="158"/>
      <c r="AA117" s="158"/>
      <c r="AB117" s="158"/>
      <c r="AC117" s="158"/>
      <c r="AD117" s="158"/>
      <c r="AE117" s="61"/>
      <c r="AF117" s="17"/>
      <c r="AG117" s="17"/>
      <c r="AH117" s="137"/>
      <c r="AI117" s="17"/>
    </row>
    <row r="118" spans="1:35" s="12" customFormat="1" ht="16.5" x14ac:dyDescent="0.3">
      <c r="B118" s="27"/>
      <c r="C118" s="33"/>
      <c r="D118" s="174" t="s">
        <v>9</v>
      </c>
      <c r="E118" s="238" t="s">
        <v>70</v>
      </c>
      <c r="F118" s="238"/>
      <c r="G118" s="45"/>
      <c r="H118" s="45"/>
      <c r="I118" s="47"/>
      <c r="J118" s="81"/>
      <c r="K118" s="81"/>
      <c r="L118" s="81"/>
      <c r="M118" s="47"/>
      <c r="N118" s="81"/>
      <c r="O118" s="80"/>
      <c r="P118" s="81"/>
      <c r="Q118" s="39"/>
      <c r="R118" s="220"/>
      <c r="S118" s="220"/>
      <c r="T118" s="220"/>
      <c r="U118" s="220"/>
      <c r="V118" s="39"/>
      <c r="W118" s="39"/>
      <c r="X118" s="39"/>
      <c r="Y118" s="221"/>
      <c r="Z118" s="221"/>
      <c r="AA118" s="158"/>
      <c r="AB118" s="158"/>
      <c r="AC118" s="158"/>
      <c r="AD118" s="158"/>
      <c r="AE118" s="44" t="str">
        <f>IF(AH73="X","X","")</f>
        <v/>
      </c>
      <c r="AF118" s="17" t="s">
        <v>2</v>
      </c>
      <c r="AG118" s="17"/>
      <c r="AH118" s="147" t="str">
        <f>IF(AE73="X","X","")</f>
        <v/>
      </c>
      <c r="AI118" s="17" t="s">
        <v>3</v>
      </c>
    </row>
    <row r="119" spans="1:35" s="31" customFormat="1" ht="4.1500000000000004" customHeight="1" x14ac:dyDescent="0.3">
      <c r="B119" s="61"/>
      <c r="C119" s="33"/>
      <c r="D119" s="203"/>
      <c r="E119" s="74"/>
      <c r="F119" s="71"/>
      <c r="G119" s="45"/>
      <c r="H119" s="45"/>
      <c r="I119" s="47"/>
      <c r="J119" s="81"/>
      <c r="K119" s="81"/>
      <c r="L119" s="81"/>
      <c r="M119" s="47"/>
      <c r="N119" s="81"/>
      <c r="O119" s="80"/>
      <c r="P119" s="81"/>
      <c r="Q119" s="39"/>
      <c r="R119" s="39"/>
      <c r="S119" s="39"/>
      <c r="T119" s="39"/>
      <c r="U119" s="39"/>
      <c r="V119" s="39"/>
      <c r="W119" s="39"/>
      <c r="X119" s="39"/>
      <c r="Y119" s="39"/>
      <c r="Z119" s="39"/>
      <c r="AA119" s="39"/>
      <c r="AB119" s="39"/>
      <c r="AC119" s="38"/>
      <c r="AD119" s="38"/>
      <c r="AE119" s="61"/>
      <c r="AF119" s="17"/>
      <c r="AG119" s="17"/>
      <c r="AH119" s="137"/>
      <c r="AI119" s="17"/>
    </row>
    <row r="120" spans="1:35" s="31" customFormat="1" ht="16.5" x14ac:dyDescent="0.3">
      <c r="B120" s="61"/>
      <c r="C120" s="33"/>
      <c r="D120" s="174" t="s">
        <v>9</v>
      </c>
      <c r="E120" s="47" t="s">
        <v>71</v>
      </c>
      <c r="F120" s="238"/>
      <c r="G120" s="45"/>
      <c r="H120" s="45"/>
      <c r="I120" s="46"/>
      <c r="J120" s="81"/>
      <c r="K120" s="81"/>
      <c r="L120" s="81"/>
      <c r="M120" s="47"/>
      <c r="N120" s="84"/>
      <c r="O120" s="80"/>
      <c r="P120" s="81"/>
      <c r="Q120" s="39"/>
      <c r="R120" s="84"/>
      <c r="S120" s="84"/>
      <c r="T120" s="84"/>
      <c r="U120" s="84"/>
      <c r="V120" s="84"/>
      <c r="W120" s="84"/>
      <c r="X120" s="84"/>
      <c r="Y120" s="84"/>
      <c r="Z120" s="84"/>
      <c r="AA120" s="84"/>
      <c r="AB120" s="84"/>
      <c r="AC120" s="68"/>
      <c r="AD120" s="68"/>
      <c r="AE120" s="44" t="str">
        <f>IF(AH76="X","X","")</f>
        <v/>
      </c>
      <c r="AF120" s="17" t="s">
        <v>2</v>
      </c>
      <c r="AG120" s="17"/>
      <c r="AH120" s="147" t="str">
        <f>IF(AE76="X","X","")</f>
        <v/>
      </c>
      <c r="AI120" s="17" t="s">
        <v>3</v>
      </c>
    </row>
    <row r="121" spans="1:35" s="17" customFormat="1" ht="16.5" x14ac:dyDescent="0.3">
      <c r="B121" s="33"/>
      <c r="C121" s="33"/>
      <c r="D121" s="174"/>
      <c r="E121" s="47"/>
      <c r="F121" s="45"/>
      <c r="G121" s="45"/>
      <c r="H121" s="45"/>
      <c r="I121" s="46"/>
      <c r="J121" s="81"/>
      <c r="K121" s="81"/>
      <c r="L121" s="81"/>
      <c r="M121" s="47"/>
      <c r="N121" s="84"/>
      <c r="O121" s="80"/>
      <c r="P121" s="81"/>
      <c r="Q121" s="39"/>
      <c r="R121" s="84"/>
      <c r="S121" s="84"/>
      <c r="T121" s="84"/>
      <c r="U121" s="84"/>
      <c r="V121" s="84"/>
      <c r="W121" s="84"/>
      <c r="X121" s="84"/>
      <c r="Y121" s="84"/>
      <c r="Z121" s="84"/>
      <c r="AA121" s="84"/>
      <c r="AB121" s="84"/>
      <c r="AC121" s="68"/>
      <c r="AD121" s="68"/>
      <c r="AE121" s="226"/>
      <c r="AH121" s="222"/>
    </row>
    <row r="122" spans="1:35" s="286" customFormat="1" ht="15.75" x14ac:dyDescent="0.2">
      <c r="A122" s="287">
        <v>1</v>
      </c>
      <c r="B122" s="288" t="s">
        <v>68</v>
      </c>
      <c r="C122" s="289"/>
      <c r="E122" s="290"/>
      <c r="F122" s="291"/>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row>
    <row r="123" spans="1:35" s="286" customFormat="1" ht="15.75" x14ac:dyDescent="0.2">
      <c r="A123" s="287">
        <v>2</v>
      </c>
      <c r="B123" s="311" t="s">
        <v>62</v>
      </c>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293"/>
      <c r="AG123" s="293"/>
      <c r="AH123" s="293"/>
      <c r="AI123" s="293"/>
    </row>
    <row r="124" spans="1:35" s="286" customFormat="1" ht="13.5" x14ac:dyDescent="0.2">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293"/>
      <c r="AG124" s="293"/>
      <c r="AH124" s="293"/>
      <c r="AI124" s="293"/>
    </row>
    <row r="125" spans="1:35" s="286" customFormat="1" ht="15.75" x14ac:dyDescent="0.2">
      <c r="A125" s="287">
        <v>3</v>
      </c>
      <c r="B125" s="311" t="s">
        <v>63</v>
      </c>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row>
    <row r="126" spans="1:35" s="286" customFormat="1" ht="15.75" x14ac:dyDescent="0.2">
      <c r="A126" s="287">
        <v>4</v>
      </c>
      <c r="B126" s="288" t="s">
        <v>81</v>
      </c>
      <c r="C126" s="289"/>
      <c r="E126" s="290"/>
      <c r="F126" s="291"/>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row>
    <row r="127" spans="1:35" s="17" customFormat="1" ht="16.5" x14ac:dyDescent="0.3">
      <c r="B127" s="33"/>
      <c r="C127" s="33"/>
      <c r="D127" s="174"/>
      <c r="E127" s="47"/>
      <c r="F127" s="45"/>
      <c r="G127" s="45"/>
      <c r="H127" s="45"/>
      <c r="I127" s="46"/>
      <c r="J127" s="81"/>
      <c r="K127" s="81"/>
      <c r="L127" s="81"/>
      <c r="M127" s="47"/>
      <c r="N127" s="84"/>
      <c r="O127" s="80"/>
      <c r="P127" s="81"/>
      <c r="Q127" s="39"/>
      <c r="R127" s="84"/>
      <c r="S127" s="84"/>
      <c r="T127" s="84"/>
      <c r="U127" s="84"/>
      <c r="V127" s="84"/>
      <c r="W127" s="84"/>
      <c r="X127" s="84"/>
      <c r="Y127" s="84"/>
      <c r="Z127" s="84"/>
      <c r="AA127" s="84"/>
      <c r="AB127" s="84"/>
      <c r="AC127" s="68"/>
      <c r="AD127" s="68"/>
      <c r="AE127" s="226"/>
      <c r="AF127" s="33"/>
      <c r="AG127" s="33"/>
      <c r="AH127" s="222"/>
      <c r="AI127" s="33"/>
    </row>
    <row r="128" spans="1:35" s="12" customFormat="1" ht="16.5" x14ac:dyDescent="0.3">
      <c r="A128" s="317">
        <v>5</v>
      </c>
      <c r="B128" s="317"/>
      <c r="C128" s="43"/>
      <c r="D128" s="42" t="s">
        <v>15</v>
      </c>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4" t="e">
        <f>IF(AND(AE101="X",AE103="X",AE109="X",AE111="X",AE113="X",AE116="X",AE118="X",AE120="X"),"X","")</f>
        <v>#DIV/0!</v>
      </c>
      <c r="AF128" s="228" t="s">
        <v>2</v>
      </c>
      <c r="AG128" s="228"/>
      <c r="AH128" s="147" t="e">
        <f>IF(OR(AH101="X",AH103="X",AH109="X",AH111="X",AH113="X",AH116="X",AH118="X",AH120="X"),"X","")</f>
        <v>#DIV/0!</v>
      </c>
      <c r="AI128" s="228" t="s">
        <v>3</v>
      </c>
    </row>
    <row r="129" spans="1:35" s="148" customFormat="1" ht="15.6" customHeight="1" x14ac:dyDescent="0.25"/>
    <row r="130" spans="1:35" s="3" customFormat="1" ht="13.5" x14ac:dyDescent="0.25">
      <c r="C130" s="15"/>
      <c r="D130" s="6"/>
      <c r="Y130" s="9"/>
      <c r="AF130" s="144" t="s">
        <v>29</v>
      </c>
      <c r="AH130" s="4"/>
    </row>
    <row r="131" spans="1:35" s="31" customFormat="1" ht="4.1500000000000004" customHeight="1" x14ac:dyDescent="0.3">
      <c r="A131" s="58"/>
      <c r="B131" s="58"/>
      <c r="C131" s="58"/>
      <c r="D131" s="58"/>
      <c r="E131" s="59"/>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row>
    <row r="132" spans="1:35" s="10" customFormat="1" ht="18" x14ac:dyDescent="0.25">
      <c r="A132" s="312" t="s">
        <v>85</v>
      </c>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row>
    <row r="133" spans="1:35" s="10" customFormat="1" ht="18" x14ac:dyDescent="0.25">
      <c r="A133" s="312" t="s">
        <v>77</v>
      </c>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row>
    <row r="134" spans="1:35" x14ac:dyDescent="0.25"/>
    <row r="135" spans="1:35" x14ac:dyDescent="0.25"/>
    <row r="136" spans="1:35" ht="6" customHeight="1" x14ac:dyDescent="0.25">
      <c r="D136" s="245"/>
      <c r="E136" s="246"/>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78"/>
      <c r="AH136" s="224"/>
      <c r="AI136" s="224"/>
    </row>
    <row r="137" spans="1:35" ht="15.75" customHeight="1" x14ac:dyDescent="0.25">
      <c r="D137" s="248"/>
      <c r="E137" s="313" t="s">
        <v>67</v>
      </c>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4"/>
      <c r="AH137" s="270"/>
      <c r="AI137" s="270"/>
    </row>
    <row r="138" spans="1:35" ht="15.75" x14ac:dyDescent="0.25">
      <c r="D138" s="248"/>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4"/>
      <c r="AH138" s="270"/>
      <c r="AI138" s="270"/>
    </row>
    <row r="139" spans="1:35" ht="15" customHeight="1" x14ac:dyDescent="0.25">
      <c r="D139" s="248"/>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4"/>
      <c r="AH139" s="270"/>
      <c r="AI139" s="270"/>
    </row>
    <row r="140" spans="1:35" ht="15" customHeight="1" x14ac:dyDescent="0.25">
      <c r="D140" s="248"/>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4"/>
      <c r="AH140" s="270"/>
      <c r="AI140" s="270"/>
    </row>
    <row r="141" spans="1:35" ht="15.75" x14ac:dyDescent="0.25">
      <c r="D141" s="250"/>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4"/>
      <c r="AH141" s="271"/>
      <c r="AI141" s="271"/>
    </row>
    <row r="142" spans="1:35" ht="8.1" customHeight="1" x14ac:dyDescent="0.25">
      <c r="D142" s="264"/>
      <c r="E142" s="265"/>
      <c r="F142" s="265"/>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81"/>
      <c r="AH142" s="224"/>
      <c r="AI142" s="224"/>
    </row>
    <row r="143" spans="1:35" ht="16.5" x14ac:dyDescent="0.25">
      <c r="D143" s="250"/>
      <c r="E143" s="252" t="s">
        <v>9</v>
      </c>
      <c r="F143" s="315" t="s">
        <v>48</v>
      </c>
      <c r="G143" s="315"/>
      <c r="H143" s="315"/>
      <c r="I143" s="315"/>
      <c r="J143" s="315"/>
      <c r="K143" s="315"/>
      <c r="L143" s="315"/>
      <c r="M143" s="315"/>
      <c r="N143" s="315"/>
      <c r="O143" s="315"/>
      <c r="P143" s="315"/>
      <c r="Q143" s="315"/>
      <c r="R143" s="315"/>
      <c r="S143" s="315"/>
      <c r="T143" s="315"/>
      <c r="U143" s="315"/>
      <c r="V143" s="315"/>
      <c r="W143" s="253" t="s">
        <v>64</v>
      </c>
      <c r="X143" s="254"/>
      <c r="Y143" s="254"/>
      <c r="Z143" s="254"/>
      <c r="AA143" s="274"/>
      <c r="AB143" s="254"/>
      <c r="AC143" s="254"/>
      <c r="AD143" s="251"/>
      <c r="AE143" s="251"/>
      <c r="AF143" s="251"/>
      <c r="AG143" s="279"/>
      <c r="AH143" s="271"/>
      <c r="AI143" s="271"/>
    </row>
    <row r="144" spans="1:35" ht="16.5" x14ac:dyDescent="0.3">
      <c r="D144" s="255"/>
      <c r="E144" s="252" t="s">
        <v>9</v>
      </c>
      <c r="F144" s="316" t="s">
        <v>65</v>
      </c>
      <c r="G144" s="316"/>
      <c r="H144" s="316"/>
      <c r="I144" s="316"/>
      <c r="J144" s="316"/>
      <c r="K144" s="316"/>
      <c r="L144" s="316"/>
      <c r="M144" s="316"/>
      <c r="N144" s="316"/>
      <c r="O144" s="316"/>
      <c r="P144" s="316"/>
      <c r="Q144" s="316"/>
      <c r="R144" s="316"/>
      <c r="S144" s="316"/>
      <c r="T144" s="316"/>
      <c r="U144" s="316"/>
      <c r="V144" s="253" t="s">
        <v>64</v>
      </c>
      <c r="W144" s="259"/>
      <c r="X144" s="259"/>
      <c r="Y144" s="259"/>
      <c r="Z144" s="274"/>
      <c r="AA144" s="256"/>
      <c r="AB144" s="256"/>
      <c r="AC144" s="256"/>
      <c r="AD144" s="257"/>
      <c r="AE144" s="256"/>
      <c r="AF144" s="256"/>
      <c r="AG144" s="249"/>
      <c r="AH144" s="272"/>
      <c r="AI144" s="272"/>
    </row>
    <row r="145" spans="1:35" ht="16.5" x14ac:dyDescent="0.3">
      <c r="D145" s="280"/>
      <c r="E145" s="252" t="s">
        <v>9</v>
      </c>
      <c r="F145" s="332" t="s">
        <v>49</v>
      </c>
      <c r="G145" s="332"/>
      <c r="H145" s="332"/>
      <c r="I145" s="332"/>
      <c r="J145" s="332"/>
      <c r="K145" s="332"/>
      <c r="L145" s="332"/>
      <c r="M145" s="332"/>
      <c r="N145" s="332"/>
      <c r="O145" s="332"/>
      <c r="P145" s="332"/>
      <c r="Q145" s="332"/>
      <c r="R145" s="332"/>
      <c r="S145" s="332"/>
      <c r="T145" s="258" t="s">
        <v>50</v>
      </c>
      <c r="U145" s="259"/>
      <c r="V145" s="274"/>
      <c r="W145" s="259"/>
      <c r="X145" s="259"/>
      <c r="Y145" s="258"/>
      <c r="Z145" s="258"/>
      <c r="AA145" s="258"/>
      <c r="AB145" s="258"/>
      <c r="AC145" s="258"/>
      <c r="AD145" s="260"/>
      <c r="AE145" s="258"/>
      <c r="AF145" s="258"/>
      <c r="AG145" s="261"/>
      <c r="AH145" s="273"/>
      <c r="AI145" s="273"/>
    </row>
    <row r="146" spans="1:35" ht="16.5" x14ac:dyDescent="0.25">
      <c r="D146" s="262"/>
      <c r="E146" s="252" t="s">
        <v>9</v>
      </c>
      <c r="F146" s="333" t="s">
        <v>66</v>
      </c>
      <c r="G146" s="333"/>
      <c r="H146" s="333"/>
      <c r="I146" s="283"/>
      <c r="J146" s="274"/>
      <c r="K146" s="263"/>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49"/>
      <c r="AH146" s="272"/>
      <c r="AI146" s="272"/>
    </row>
    <row r="147" spans="1:35" ht="8.1" customHeight="1" x14ac:dyDescent="0.25">
      <c r="D147" s="264"/>
      <c r="E147" s="265"/>
      <c r="F147" s="265"/>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81"/>
      <c r="AH147" s="224"/>
      <c r="AI147" s="224"/>
    </row>
    <row r="148" spans="1:35" ht="16.5" customHeight="1" x14ac:dyDescent="0.25">
      <c r="D148" s="300"/>
      <c r="E148" s="253" t="s">
        <v>86</v>
      </c>
      <c r="F148" s="253"/>
      <c r="G148" s="253"/>
      <c r="H148" s="253"/>
      <c r="I148" s="253"/>
      <c r="J148" s="253"/>
      <c r="K148" s="253"/>
      <c r="L148" s="253"/>
      <c r="M148" s="253"/>
      <c r="N148" s="253"/>
      <c r="O148" s="253"/>
      <c r="P148" s="301"/>
      <c r="Q148" s="301"/>
      <c r="R148" s="301"/>
      <c r="S148" s="301"/>
      <c r="T148" s="301"/>
      <c r="U148" s="301"/>
      <c r="V148" s="301"/>
      <c r="W148" s="301"/>
      <c r="X148" s="301"/>
      <c r="Y148" s="301"/>
      <c r="Z148" s="301"/>
      <c r="AA148" s="301"/>
      <c r="AB148" s="301"/>
      <c r="AC148" s="301"/>
      <c r="AD148" s="301"/>
      <c r="AE148" s="301"/>
      <c r="AF148" s="301"/>
      <c r="AG148" s="284"/>
      <c r="AH148" s="285"/>
      <c r="AI148" s="285"/>
    </row>
    <row r="149" spans="1:35" ht="6" customHeight="1" x14ac:dyDescent="0.25">
      <c r="D149" s="267"/>
      <c r="E149" s="268"/>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82"/>
      <c r="AH149" s="224"/>
      <c r="AI149" s="224"/>
    </row>
    <row r="150" spans="1:35" s="16" customFormat="1" x14ac:dyDescent="0.25">
      <c r="D150" s="275"/>
      <c r="E150" s="275"/>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row>
    <row r="151" spans="1:35" x14ac:dyDescent="0.25">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7"/>
      <c r="AA151" s="276"/>
      <c r="AB151" s="276"/>
      <c r="AC151" s="276"/>
      <c r="AD151" s="276"/>
      <c r="AE151" s="276"/>
      <c r="AF151" s="276"/>
      <c r="AG151" s="276"/>
      <c r="AH151" s="276"/>
      <c r="AI151" s="276"/>
    </row>
    <row r="152" spans="1:35" s="66" customFormat="1" x14ac:dyDescent="0.25">
      <c r="A152" s="63"/>
      <c r="P152" s="64"/>
      <c r="Q152" s="64"/>
      <c r="U152" s="64"/>
      <c r="V152" s="64"/>
      <c r="W152" s="64"/>
      <c r="X152" s="64"/>
      <c r="Y152" s="64"/>
      <c r="Z152" s="64"/>
      <c r="AA152" s="64"/>
      <c r="AB152" s="64"/>
      <c r="AC152" s="64"/>
      <c r="AD152" s="64"/>
    </row>
    <row r="153" spans="1:35" s="138" customFormat="1" ht="15" customHeight="1" x14ac:dyDescent="0.2">
      <c r="E153" s="324" t="s">
        <v>18</v>
      </c>
      <c r="F153" s="324"/>
      <c r="G153" s="324"/>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160"/>
    </row>
    <row r="154" spans="1:35" s="57" customFormat="1" ht="15" customHeight="1" x14ac:dyDescent="0.2">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159"/>
    </row>
    <row r="155" spans="1:35" s="142" customFormat="1" x14ac:dyDescent="0.2">
      <c r="A155" s="143"/>
      <c r="B155" s="143"/>
      <c r="C155" s="65"/>
      <c r="D155" s="65"/>
      <c r="E155" s="324"/>
      <c r="F155" s="324"/>
      <c r="G155" s="324"/>
      <c r="H155" s="324"/>
      <c r="I155" s="324"/>
      <c r="J155" s="324"/>
      <c r="K155" s="324"/>
      <c r="L155" s="324"/>
      <c r="M155" s="324"/>
      <c r="N155" s="324"/>
      <c r="O155" s="324"/>
      <c r="P155" s="324"/>
      <c r="Q155" s="324"/>
      <c r="R155" s="324"/>
      <c r="S155" s="324"/>
      <c r="T155" s="324"/>
      <c r="U155" s="324"/>
      <c r="V155" s="324"/>
      <c r="W155" s="324"/>
      <c r="X155" s="324"/>
      <c r="Y155" s="324"/>
      <c r="Z155" s="324"/>
      <c r="AA155" s="324"/>
      <c r="AB155" s="324"/>
      <c r="AC155" s="324"/>
      <c r="AD155" s="324"/>
      <c r="AE155" s="324"/>
      <c r="AF155" s="324"/>
      <c r="AG155" s="324"/>
      <c r="AH155" s="324"/>
    </row>
    <row r="156" spans="1:35" s="57" customFormat="1" ht="12.75" customHeight="1" x14ac:dyDescent="0.2">
      <c r="E156" s="324"/>
      <c r="F156" s="324"/>
      <c r="G156" s="324"/>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140"/>
    </row>
    <row r="157" spans="1:35" s="139" customFormat="1" ht="6" customHeight="1" x14ac:dyDescent="0.25">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64"/>
    </row>
    <row r="158" spans="1:35" s="149" customFormat="1" x14ac:dyDescent="0.25">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159"/>
    </row>
    <row r="159" spans="1:35" x14ac:dyDescent="0.25">
      <c r="E159" s="324"/>
      <c r="F159" s="324"/>
      <c r="G159" s="324"/>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4"/>
      <c r="AE159" s="324"/>
      <c r="AF159" s="324"/>
      <c r="AG159" s="324"/>
      <c r="AH159" s="324"/>
      <c r="AI159" s="159"/>
    </row>
    <row r="160" spans="1:35" x14ac:dyDescent="0.25">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159"/>
    </row>
    <row r="161" spans="5:35" x14ac:dyDescent="0.25">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row>
    <row r="162" spans="5:35" x14ac:dyDescent="0.25">
      <c r="H162" s="62"/>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row>
    <row r="163" spans="5:35" ht="15" customHeight="1" x14ac:dyDescent="0.25">
      <c r="E163" s="324" t="s">
        <v>19</v>
      </c>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160"/>
      <c r="AD163" s="160"/>
      <c r="AE163" s="160"/>
      <c r="AF163" s="160"/>
      <c r="AG163" s="160"/>
      <c r="AH163" s="160"/>
      <c r="AI163" s="160"/>
    </row>
    <row r="164" spans="5:35" x14ac:dyDescent="0.25">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row>
    <row r="165" spans="5:35" x14ac:dyDescent="0.25">
      <c r="E165" s="324"/>
      <c r="F165" s="324"/>
      <c r="G165" s="324"/>
      <c r="H165" s="324"/>
      <c r="I165" s="324"/>
      <c r="J165" s="324"/>
      <c r="K165" s="324"/>
      <c r="L165" s="324"/>
      <c r="M165" s="324"/>
      <c r="N165" s="324"/>
      <c r="O165" s="324"/>
      <c r="P165" s="324"/>
      <c r="Q165" s="324"/>
      <c r="R165" s="324"/>
      <c r="S165" s="324"/>
      <c r="T165" s="324"/>
      <c r="U165" s="324"/>
      <c r="V165" s="324"/>
      <c r="W165" s="324"/>
      <c r="X165" s="324"/>
      <c r="Y165" s="324"/>
      <c r="Z165" s="324"/>
      <c r="AA165" s="324"/>
      <c r="AB165" s="324"/>
    </row>
    <row r="166" spans="5:35" x14ac:dyDescent="0.25">
      <c r="E166" s="324"/>
      <c r="F166" s="324"/>
      <c r="G166" s="324"/>
      <c r="H166" s="324"/>
      <c r="I166" s="324"/>
      <c r="J166" s="324"/>
      <c r="K166" s="324"/>
      <c r="L166" s="324"/>
      <c r="M166" s="324"/>
      <c r="N166" s="324"/>
      <c r="O166" s="324"/>
      <c r="P166" s="324"/>
      <c r="Q166" s="324"/>
      <c r="R166" s="324"/>
      <c r="S166" s="324"/>
      <c r="T166" s="324"/>
      <c r="U166" s="324"/>
      <c r="V166" s="324"/>
      <c r="W166" s="324"/>
      <c r="X166" s="324"/>
      <c r="Y166" s="324"/>
      <c r="Z166" s="324"/>
      <c r="AA166" s="324"/>
      <c r="AB166" s="324"/>
    </row>
    <row r="167" spans="5:35" x14ac:dyDescent="0.25">
      <c r="E167" s="324"/>
      <c r="F167" s="324"/>
      <c r="G167" s="324"/>
      <c r="H167" s="324"/>
      <c r="I167" s="324"/>
      <c r="J167" s="324"/>
      <c r="K167" s="324"/>
      <c r="L167" s="324"/>
      <c r="M167" s="324"/>
      <c r="N167" s="324"/>
      <c r="O167" s="324"/>
      <c r="P167" s="324"/>
      <c r="Q167" s="324"/>
      <c r="R167" s="324"/>
      <c r="S167" s="324"/>
      <c r="T167" s="324"/>
      <c r="U167" s="324"/>
      <c r="V167" s="324"/>
      <c r="W167" s="324"/>
      <c r="X167" s="324"/>
      <c r="Y167" s="324"/>
      <c r="Z167" s="324"/>
      <c r="AA167" s="324"/>
      <c r="AB167" s="324"/>
    </row>
    <row r="168" spans="5:35" x14ac:dyDescent="0.25">
      <c r="E168" s="324"/>
      <c r="F168" s="324"/>
      <c r="G168" s="324"/>
      <c r="H168" s="324"/>
      <c r="I168" s="324"/>
      <c r="J168" s="324"/>
      <c r="K168" s="324"/>
      <c r="L168" s="324"/>
      <c r="M168" s="324"/>
      <c r="N168" s="324"/>
      <c r="O168" s="324"/>
      <c r="P168" s="324"/>
      <c r="Q168" s="324"/>
      <c r="R168" s="324"/>
      <c r="S168" s="324"/>
      <c r="T168" s="324"/>
      <c r="U168" s="324"/>
      <c r="V168" s="324"/>
      <c r="W168" s="324"/>
      <c r="X168" s="324"/>
      <c r="Y168" s="324"/>
      <c r="Z168" s="324"/>
      <c r="AA168" s="324"/>
      <c r="AB168" s="324"/>
    </row>
    <row r="169" spans="5:35" x14ac:dyDescent="0.25">
      <c r="E169" s="324"/>
      <c r="F169" s="324"/>
      <c r="G169" s="324"/>
      <c r="H169" s="324"/>
      <c r="I169" s="324"/>
      <c r="J169" s="324"/>
      <c r="K169" s="324"/>
      <c r="L169" s="324"/>
      <c r="M169" s="324"/>
      <c r="N169" s="324"/>
      <c r="O169" s="324"/>
      <c r="P169" s="324"/>
      <c r="Q169" s="324"/>
      <c r="R169" s="324"/>
      <c r="S169" s="324"/>
      <c r="T169" s="324"/>
      <c r="U169" s="324"/>
      <c r="V169" s="324"/>
      <c r="W169" s="324"/>
      <c r="X169" s="324"/>
      <c r="Y169" s="324"/>
      <c r="Z169" s="324"/>
      <c r="AA169" s="324"/>
      <c r="AB169" s="324"/>
    </row>
    <row r="170" spans="5:35" x14ac:dyDescent="0.25"/>
    <row r="171" spans="5:35" x14ac:dyDescent="0.25"/>
    <row r="172" spans="5:35" x14ac:dyDescent="0.25"/>
    <row r="173" spans="5:35" x14ac:dyDescent="0.25"/>
    <row r="174" spans="5:35" hidden="1" x14ac:dyDescent="0.25"/>
    <row r="175" spans="5:35" hidden="1" x14ac:dyDescent="0.25"/>
    <row r="176" spans="5:35" hidden="1" x14ac:dyDescent="0.25"/>
    <row r="177" hidden="1" x14ac:dyDescent="0.25"/>
  </sheetData>
  <sheetProtection password="CCB6" sheet="1" selectLockedCells="1"/>
  <mergeCells count="75">
    <mergeCell ref="A3:AI3"/>
    <mergeCell ref="A4:AI4"/>
    <mergeCell ref="H26:Z26"/>
    <mergeCell ref="AA26:AE26"/>
    <mergeCell ref="B16:Q16"/>
    <mergeCell ref="B18:R18"/>
    <mergeCell ref="A11:AI11"/>
    <mergeCell ref="B17:T17"/>
    <mergeCell ref="B9:S9"/>
    <mergeCell ref="B12:W12"/>
    <mergeCell ref="A24:L24"/>
    <mergeCell ref="N24:AI24"/>
    <mergeCell ref="A6:AH8"/>
    <mergeCell ref="A20:AH22"/>
    <mergeCell ref="A14:AH15"/>
    <mergeCell ref="AJ38:AY44"/>
    <mergeCell ref="AF26:AI26"/>
    <mergeCell ref="A29:B29"/>
    <mergeCell ref="A28:B28"/>
    <mergeCell ref="D28:AH29"/>
    <mergeCell ref="D33:AH35"/>
    <mergeCell ref="F40:AH41"/>
    <mergeCell ref="F31:H31"/>
    <mergeCell ref="M31:P31"/>
    <mergeCell ref="A86:AI86"/>
    <mergeCell ref="D38:E38"/>
    <mergeCell ref="D43:E43"/>
    <mergeCell ref="E36:U36"/>
    <mergeCell ref="J38:M38"/>
    <mergeCell ref="S38:U38"/>
    <mergeCell ref="AD44:AF44"/>
    <mergeCell ref="E73:AC74"/>
    <mergeCell ref="E163:AB169"/>
    <mergeCell ref="Z113:AB113"/>
    <mergeCell ref="Z97:AB97"/>
    <mergeCell ref="Z111:AB111"/>
    <mergeCell ref="Z105:AB105"/>
    <mergeCell ref="E103:G103"/>
    <mergeCell ref="Z101:AB101"/>
    <mergeCell ref="Z109:AB109"/>
    <mergeCell ref="E106:P107"/>
    <mergeCell ref="Z99:AB99"/>
    <mergeCell ref="Z107:AB107"/>
    <mergeCell ref="Z103:AB103"/>
    <mergeCell ref="E153:AH161"/>
    <mergeCell ref="AE95:AI99"/>
    <mergeCell ref="F145:S145"/>
    <mergeCell ref="F146:H146"/>
    <mergeCell ref="A66:AI66"/>
    <mergeCell ref="A67:AI67"/>
    <mergeCell ref="E77:AB79"/>
    <mergeCell ref="D81:AI82"/>
    <mergeCell ref="D87:AH89"/>
    <mergeCell ref="A69:B69"/>
    <mergeCell ref="A87:B87"/>
    <mergeCell ref="A81:B81"/>
    <mergeCell ref="E137:AG141"/>
    <mergeCell ref="F143:V143"/>
    <mergeCell ref="F144:U144"/>
    <mergeCell ref="A128:B128"/>
    <mergeCell ref="Q90:AC90"/>
    <mergeCell ref="Z95:AB95"/>
    <mergeCell ref="B125:AI125"/>
    <mergeCell ref="A132:AI132"/>
    <mergeCell ref="A133:AI133"/>
    <mergeCell ref="B123:AE124"/>
    <mergeCell ref="AD56:AF56"/>
    <mergeCell ref="AD58:AF58"/>
    <mergeCell ref="AD60:AF60"/>
    <mergeCell ref="AD62:AF62"/>
    <mergeCell ref="AD46:AF46"/>
    <mergeCell ref="AD48:AF48"/>
    <mergeCell ref="AD50:AF50"/>
    <mergeCell ref="AD52:AF52"/>
    <mergeCell ref="AD54:AF54"/>
  </mergeCells>
  <hyperlinks>
    <hyperlink ref="B16:N16" r:id="rId1" display="Meal Patterns for CACFP Child Care Programs"/>
    <hyperlink ref="B18:O18" r:id="rId2" display="Food Buying Guide for Child Nutrition Programs"/>
    <hyperlink ref="B17:S17" r:id="rId3" display="Meal Pattern Requirements for CACFP Child Care Programs "/>
    <hyperlink ref="B9:O9" r:id="rId4" display=" Child Care Worksheet 10: Nutrient Analysis of Recipes"/>
    <hyperlink ref="B9:R9" r:id="rId5" display="Child Care Worksheet 9: Crediting Yogurt in the CACFP"/>
    <hyperlink ref="B12:R12" r:id="rId6" display="Action Guide for Child Care Nutrition and Physical Activity Policies"/>
    <hyperlink ref="F143:V143" r:id="rId7" display="Action Guide for Child Care Nutrition and Physical Activity Policies"/>
    <hyperlink ref="F144:T144" r:id="rId8" display="Meal Pattern Requirements for CACFP Child Care Programs"/>
    <hyperlink ref="F145:S145" r:id="rId9" display="Meal Patterns for CACFP Child Care Programs"/>
    <hyperlink ref="E36:U36" r:id="rId10" display=" Child Care Worksheet 10: Nutrient Analysis of Recipes"/>
  </hyperlinks>
  <pageMargins left="0.2" right="0.2" top="0.2" bottom="0.2" header="0.3" footer="0.1"/>
  <pageSetup scale="93" orientation="portrait" r:id="rId11"/>
  <headerFooter>
    <oddFooter>&amp;C&amp;"Arial Narrow,Regular"&amp;8Connecticut State Department of Education • Revised November 2019</oddFooter>
  </headerFooter>
  <rowBreaks count="2" manualBreakCount="2">
    <brk id="63" max="34" man="1"/>
    <brk id="129" max="34"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2018-11-05T17:54:39Z</cp:lastPrinted>
  <dcterms:created xsi:type="dcterms:W3CDTF">2011-06-30T11:51:22Z</dcterms:created>
  <dcterms:modified xsi:type="dcterms:W3CDTF">2019-11-17T14:40:26Z</dcterms:modified>
</cp:coreProperties>
</file>