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17895" windowHeight="6930"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or TJC updates" sheetId="15" r:id="rId10"/>
    <sheet name="Definitions" sheetId="13" r:id="rId11"/>
  </sheets>
  <externalReferences>
    <externalReference r:id="rId12"/>
  </externalReferences>
  <definedNames>
    <definedName name="PCMH">'PCMH Cover'!$C$16</definedName>
    <definedName name="_xlnm.Print_Area" localSheetId="5">'Add-On FQHC Activities'!$A$1:$M$17</definedName>
    <definedName name="_xlnm.Print_Area" localSheetId="6">'Community Linkages'!$A$1:$E$69</definedName>
    <definedName name="_xlnm.Print_Area" localSheetId="10">Definitions!$A$1:$B$27</definedName>
    <definedName name="_xlnm.Print_Area" localSheetId="2">Demographics!$A$1:$M$20</definedName>
    <definedName name="_xlnm.Print_Area" localSheetId="4">'Enhanced Care Coordination'!$A$1:$M$21</definedName>
    <definedName name="_xlnm.Print_Area" localSheetId="7">'Member Advisory Board'!$A$1:$G$23</definedName>
    <definedName name="_xlnm.Print_Area" localSheetId="9">'NCQA or TJC updates'!$A$1:$A$5</definedName>
    <definedName name="_xlnm.Print_Area" localSheetId="1">'Overall Instructions'!$A$1:$A$3</definedName>
    <definedName name="_xlnm.Print_Area" localSheetId="0">'PCMH Cover'!$A$1:$M$34</definedName>
    <definedName name="_xlnm.Print_Area" localSheetId="3">Staffing!$A$1:$K$38</definedName>
    <definedName name="_xlnm.Print_Area" localSheetId="8">Training!$A$1:$C$22</definedName>
    <definedName name="_xlnm.Print_Titles" localSheetId="6">'Community Linkages'!$4:$7</definedName>
    <definedName name="_xlnm.Print_Titles" localSheetId="10">Definitions!$1:$3</definedName>
    <definedName name="_xlnm.Print_Titles" localSheetId="4">'Enhanced Care Coordination'!$5:$8</definedName>
    <definedName name="_xlnm.Print_Titles" localSheetId="7">'Member Advisory Board'!$3:$7</definedName>
    <definedName name="_xlnm.Print_Titles" localSheetId="9">'NCQA or TJC updates'!$3:$4</definedName>
    <definedName name="_xlnm.Print_Titles" localSheetId="1">'Overall Instructions'!$1:$2</definedName>
    <definedName name="_xlnm.Print_Titles" localSheetId="8">Training!$3:$6</definedName>
  </definedNames>
  <calcPr calcId="145621"/>
</workbook>
</file>

<file path=xl/calcChain.xml><?xml version="1.0" encoding="utf-8"?>
<calcChain xmlns="http://schemas.openxmlformats.org/spreadsheetml/2006/main">
  <c r="B16" i="10" l="1"/>
  <c r="B8" i="11" l="1"/>
  <c r="B9" i="8"/>
  <c r="A1" i="13" l="1"/>
  <c r="A3" i="15"/>
  <c r="A3" i="7"/>
  <c r="A3" i="4"/>
  <c r="A4" i="9"/>
  <c r="A8" i="11"/>
  <c r="A4" i="11"/>
  <c r="A9" i="8"/>
  <c r="A5" i="8"/>
  <c r="A18" i="3"/>
  <c r="A3" i="3"/>
  <c r="A4" i="10"/>
  <c r="A1" i="5"/>
</calcChain>
</file>

<file path=xl/sharedStrings.xml><?xml version="1.0" encoding="utf-8"?>
<sst xmlns="http://schemas.openxmlformats.org/spreadsheetml/2006/main" count="461" uniqueCount="291">
  <si>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</si>
  <si>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</si>
  <si>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</si>
  <si>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</si>
  <si>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</si>
  <si>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</si>
  <si>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</si>
  <si>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</si>
  <si>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</si>
  <si>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</si>
  <si>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</si>
  <si>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</si>
  <si>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</si>
  <si>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</si>
  <si>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</si>
  <si>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</si>
  <si>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</si>
  <si>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</si>
  <si>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</si>
  <si>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</si>
  <si>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</si>
  <si>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</si>
  <si>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</si>
  <si>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</si>
  <si>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</si>
  <si>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</si>
  <si>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</si>
  <si>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</si>
  <si>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</si>
  <si>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</si>
  <si>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</si>
  <si>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</si>
  <si>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</si>
  <si>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</si>
  <si>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</si>
  <si>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</si>
  <si>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</si>
  <si>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</si>
  <si>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</si>
  <si>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</si>
  <si>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</si>
  <si>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</si>
  <si>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</si>
  <si>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</si>
  <si>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</si>
  <si>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</si>
  <si>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</si>
  <si>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</si>
  <si>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</si>
  <si>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</si>
  <si>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</si>
  <si>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</si>
  <si>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</si>
  <si>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</si>
  <si>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</si>
  <si>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</si>
  <si>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</si>
  <si>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</si>
  <si>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</si>
  <si>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</si>
  <si>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</si>
  <si>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</si>
  <si>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</si>
  <si>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</si>
  <si>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</si>
  <si>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</si>
  <si>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</si>
  <si>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</si>
  <si>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</si>
  <si>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</si>
  <si>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</si>
  <si>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</si>
  <si>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</si>
  <si>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</si>
  <si>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</si>
  <si>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</si>
  <si>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</si>
  <si>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</si>
  <si>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</si>
  <si>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</si>
  <si>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</si>
  <si>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</si>
  <si>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</si>
  <si>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</si>
  <si>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</si>
  <si>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</si>
  <si>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</si>
  <si>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</si>
  <si>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</si>
  <si>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</si>
  <si>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</si>
  <si>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</si>
  <si>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</si>
  <si>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</si>
  <si>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</si>
  <si>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</si>
  <si>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</si>
  <si>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</si>
  <si>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</si>
  <si>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</si>
  <si>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</si>
  <si>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</si>
  <si>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</si>
  <si>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</si>
  <si>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</si>
  <si>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</si>
  <si>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</si>
  <si>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</si>
  <si>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</si>
  <si>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</si>
  <si>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Transportation</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</si>
  <si>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</si>
  <si>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</si>
  <si>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</si>
  <si>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</si>
  <si>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</si>
  <si>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</si>
  <si>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</si>
  <si>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</si>
  <si>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</si>
  <si>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</si>
  <si>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</si>
  <si>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</si>
  <si>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t>PCMH+ Children and Youth with Special Healthcare Needs (CYSHCN)</t>
  </si>
  <si>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</si>
  <si>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</si>
  <si>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t xml:space="preserve">Number of Interdisciplinary meetings held during the reporting timeframe </t>
  </si>
  <si>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</si>
  <si>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</si>
  <si>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</si>
  <si>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</si>
  <si>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</si>
  <si>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</si>
  <si>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</si>
  <si>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</si>
  <si>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</si>
  <si>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</si>
  <si>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Number of interdisciplinary team meetings with behavioral health care coordinator participation held during the reporting timeframe. This count may be the same as the requirement above if the behavioral health care coordinator participates in all of the PEs interdisciplinary meetings.</t>
  </si>
  <si>
    <r>
      <t xml:space="preserve">Number of WRAP or other recovery tools </t>
    </r>
    <r>
      <rPr>
        <b/>
        <sz val="11"/>
        <rFont val="Arial"/>
        <family val="2"/>
      </rPr>
      <t>developed or updated</t>
    </r>
    <r>
      <rPr>
        <sz val="11"/>
        <rFont val="Arial"/>
        <family val="2"/>
      </rPr>
      <t xml:space="preserve"> during the reporting timeframe. This requires active engagement with members to develop and/or update WRAPs or other recovery tools.</t>
    </r>
  </si>
  <si>
    <r>
      <t xml:space="preserve">Number of TAY transition care plans </t>
    </r>
    <r>
      <rPr>
        <b/>
        <sz val="11"/>
        <rFont val="Arial"/>
        <family val="2"/>
      </rPr>
      <t>developed or updated</t>
    </r>
    <r>
      <rPr>
        <sz val="11"/>
        <rFont val="Arial"/>
        <family val="2"/>
      </rPr>
      <t xml:space="preserve"> during the reporting timeframe. This requires active engagement with members to develop and/or update TAY transition care plans.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</si>
  <si>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</si>
  <si>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</si>
  <si>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</si>
  <si>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</si>
  <si>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</si>
  <si>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i/>
        <sz val="11"/>
        <rFont val="Arial"/>
        <family val="2"/>
      </rPr>
      <t>Definitions:</t>
    </r>
    <r>
      <rPr>
        <sz val="11"/>
        <rFont val="Arial"/>
        <family val="2"/>
      </rPr>
      <t xml:space="preserve">
• </t>
    </r>
    <r>
      <rPr>
        <b/>
        <sz val="11"/>
        <rFont val="Arial"/>
        <family val="2"/>
      </rPr>
      <t xml:space="preserve">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</si>
  <si>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Co-Morbid Behavioral Health Condition: </t>
    </r>
    <r>
      <rPr>
        <sz val="11"/>
        <rFont val="Arial"/>
        <family val="2"/>
      </rPr>
      <t xml:space="preserve">When two disorders or illnesses occur in the same person, simultaneously or sequentially. Comorbidity also implies interactions between the illnesses that affect the course and prognosis of both. Co-morbid behavioral health conditions indicate a physical health and behavioral health disorder or illness in the same individual. This tab captures some of the activities that should be occurring on an ongoing basis. 
</t>
    </r>
    <r>
      <rPr>
        <b/>
        <sz val="11"/>
        <rFont val="Arial"/>
        <family val="2"/>
      </rPr>
      <t xml:space="preserve">
• Interdisciplinary team: </t>
    </r>
    <r>
      <rPr>
        <sz val="11"/>
        <rFont val="Arial"/>
        <family val="2"/>
      </rPr>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r>
    <r>
      <rPr>
        <b/>
        <sz val="11"/>
        <rFont val="Arial"/>
        <family val="2"/>
      </rPr>
      <t xml:space="preserve">
• Psychiatric advance directives:</t>
    </r>
    <r>
      <rPr>
        <sz val="11"/>
        <rFont val="Arial"/>
        <family val="2"/>
      </rPr>
      <t xml:space="preserve"> 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 Transition-age youth (TAY):</t>
    </r>
    <r>
      <rPr>
        <sz val="11"/>
        <rFont val="Arial"/>
        <family val="2"/>
      </rPr>
      <t xml:space="preserve"> TAY are individuals between the ages of 16 and 25 years. The age range for TAY can vary to include children as young as 12 years of age. TAY may include, but are not limited to, youth with behavioral health challenges, intellectual, developmental and/or or physical disabilities who require deliberate guidance to help them transition from pediatric to adult care.
</t>
    </r>
    <r>
      <rPr>
        <b/>
        <sz val="11"/>
        <rFont val="Arial"/>
        <family val="2"/>
      </rPr>
      <t xml:space="preserve">
• TAY transition plans: </t>
    </r>
    <r>
      <rPr>
        <sz val="11"/>
        <rFont val="Arial"/>
        <family val="2"/>
      </rPr>
      <t xml:space="preserve"> 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r>
    <r>
      <rPr>
        <b/>
        <sz val="11"/>
        <rFont val="Arial"/>
        <family val="2"/>
      </rPr>
      <t xml:space="preserve">
• Wellness Recovery Action Plans (WRAPs): </t>
    </r>
    <r>
      <rPr>
        <sz val="11"/>
        <rFont val="Arial"/>
        <family val="2"/>
      </rPr>
      <t xml:space="preserve">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r>
  </si>
  <si>
    <r>
      <rPr>
        <b/>
        <i/>
        <sz val="11"/>
        <rFont val="Arial"/>
        <family val="2"/>
      </rPr>
      <t>Definitions:</t>
    </r>
    <r>
      <rPr>
        <sz val="11"/>
        <rFont val="Arial"/>
        <family val="2"/>
      </rPr>
      <t xml:space="preserve">
• </t>
    </r>
    <r>
      <rPr>
        <b/>
        <sz val="11"/>
        <rFont val="Arial"/>
        <family val="2"/>
      </rPr>
      <t xml:space="preserve">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</si>
  <si>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 xml:space="preserve">any additional relevant training 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</si>
  <si>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</si>
  <si>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</si>
  <si>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PCMH+ Participating Entity </t>
    </r>
    <r>
      <rPr>
        <i/>
        <sz val="24"/>
        <rFont val="Arial"/>
        <family val="2"/>
      </rPr>
      <t>Monthly</t>
    </r>
    <r>
      <rPr>
        <sz val="24"/>
        <rFont val="Arial"/>
        <family val="2"/>
      </rPr>
      <t xml:space="preserve"> Reporting Template </t>
    </r>
  </si>
  <si>
    <r>
      <t xml:space="preserve">This reporting template and specifications outline monthly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month or quarter, as designated in each tab, or as required. Unless otherwise indicated, data are specific to the current month or quarter and are not cumulative.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The report is due by the 16th day of every month.  
Data collection for this report begins in </t>
    </r>
    <r>
      <rPr>
        <b/>
        <sz val="11"/>
        <rFont val="Arial"/>
        <family val="2"/>
      </rPr>
      <t>January 2019</t>
    </r>
    <r>
      <rPr>
        <sz val="11"/>
        <rFont val="Arial"/>
        <family val="2"/>
      </rPr>
      <t xml:space="preserve">.
Before beginning data entry, select the "Enable Content" button if it appears at the top of the spreadsheet.
</t>
    </r>
  </si>
  <si>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April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month.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month or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Monthly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Monthly</t>
    </r>
    <r>
      <rPr>
        <sz val="11"/>
        <rFont val="Arial"/>
        <family val="2"/>
      </rPr>
      <t xml:space="preserve">
• Children and Youth with Special Healthcare Needs (CYSHCN).  RFP Page 33, Section III, F.4.d - </t>
    </r>
    <r>
      <rPr>
        <b/>
        <sz val="11"/>
        <rFont val="Arial"/>
        <family val="2"/>
      </rPr>
      <t>Report Monthly</t>
    </r>
    <r>
      <rPr>
        <sz val="11"/>
        <rFont val="Arial"/>
        <family val="2"/>
      </rPr>
      <t xml:space="preserve">
• Individuals with behavioral health conditions. </t>
    </r>
    <r>
      <rPr>
        <b/>
        <sz val="11"/>
        <rFont val="Arial"/>
        <family val="2"/>
      </rPr>
      <t xml:space="preserve">Report Monthly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Monthly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</si>
  <si>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t>Quarterly counts of members in the following categories</t>
  </si>
  <si>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
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month.
</t>
    </r>
    <r>
      <rPr>
        <b/>
        <sz val="11"/>
        <rFont val="Arial"/>
        <family val="2"/>
      </rPr>
      <t xml:space="preserve">
Column A: </t>
    </r>
    <r>
      <rPr>
        <sz val="11"/>
        <rFont val="Arial"/>
        <family val="2"/>
      </rPr>
      <t>No action required. List of PCMH+ enhanced care coordination activities.</t>
    </r>
    <r>
      <rPr>
        <b/>
        <sz val="11"/>
        <rFont val="Arial"/>
        <family val="2"/>
      </rPr>
      <t xml:space="preserve">
Columns B through M: </t>
    </r>
    <r>
      <rPr>
        <sz val="11"/>
        <rFont val="Arial"/>
        <family val="2"/>
      </rPr>
      <t xml:space="preserve">Enter the number of PCMH+ members who fall into each category listed in Column A, by month or quarter, depending upon the population group. </t>
    </r>
    <r>
      <rPr>
        <b/>
        <sz val="11"/>
        <rFont val="Arial"/>
        <family val="2"/>
      </rPr>
      <t>Totals are unique to the particular month or quarter only and are not cumulative.</t>
    </r>
    <r>
      <rPr>
        <sz val="11"/>
        <rFont val="Arial"/>
        <family val="2"/>
      </rPr>
      <t xml:space="preserve"> PCMH+ members may fall be counted in more than one category. Enter:</t>
    </r>
    <r>
      <rPr>
        <b/>
        <sz val="11"/>
        <rFont val="Arial"/>
        <family val="2"/>
      </rPr>
      <t xml:space="preserve">
• </t>
    </r>
    <r>
      <rPr>
        <sz val="11"/>
        <rFont val="Arial"/>
        <family val="2"/>
      </rPr>
      <t>The number of unique PCMH+ members who had at least one care coordination contact including behavioral health interactions. Members may be counted in each month in which they received care coordination.</t>
    </r>
    <r>
      <rPr>
        <b/>
        <sz val="11"/>
        <rFont val="Arial"/>
        <family val="2"/>
      </rPr>
      <t xml:space="preserve"> Report Monthly 
• </t>
    </r>
    <r>
      <rPr>
        <sz val="11"/>
        <rFont val="Arial"/>
        <family val="2"/>
      </rPr>
      <t>The total number of PCMH+ care coordination and/or behavioral health care coordination contacts made. Count the total number of instances any care coordination contact occurred for all PCMH+ members. Contacts may occur multiple times for an individual throughout the month.</t>
    </r>
    <r>
      <rPr>
        <b/>
        <sz val="11"/>
        <rFont val="Arial"/>
        <family val="2"/>
      </rPr>
      <t xml:space="preserve"> Report Monthly
• </t>
    </r>
    <r>
      <rPr>
        <sz val="11"/>
        <rFont val="Arial"/>
        <family val="2"/>
      </rPr>
      <t>The number of PCMH+ members refusing care coordination. Number of members in each cell should reflect the count of PCMH+ members identified as refusing care coordination in each month. Members should be counted in each month in which care coordination was refused. In the comment section, please record reasons members are refusing care coordination.</t>
    </r>
    <r>
      <rPr>
        <b/>
        <sz val="11"/>
        <rFont val="Arial"/>
        <family val="2"/>
      </rPr>
      <t xml:space="preserve"> Report Monthly 
• </t>
    </r>
    <r>
      <rPr>
        <sz val="11"/>
        <rFont val="Arial"/>
        <family val="2"/>
      </rPr>
      <t xml:space="preserve">The total number of unique PCMH+ members who received a BH screening. Number of members in each cell should reflect the count of unique PCMH+ members receiving a BH screening in each quarter (and in June). If a member received a screening in two quarters, count the member in both quarters. </t>
    </r>
    <r>
      <rPr>
        <b/>
        <sz val="11"/>
        <rFont val="Arial"/>
        <family val="2"/>
      </rPr>
      <t xml:space="preserve">Report Quarterly
• </t>
    </r>
    <r>
      <rPr>
        <sz val="11"/>
        <rFont val="Arial"/>
        <family val="2"/>
      </rPr>
      <t xml:space="preserve">The total number of unique PCMH+ members with disabilities who received at least one adjusted appointment time. Number of members in each cell should reflect the count of unique PCMH+ members with disabilities receiving at least one adjusted appointment time in each quarter (and in June). If a member with a disability received an adjusted appointment time in two quarters, count the member in both quarters. </t>
    </r>
    <r>
      <rPr>
        <b/>
        <sz val="11"/>
        <rFont val="Arial"/>
        <family val="2"/>
      </rPr>
      <t>Report Quarterly</t>
    </r>
  </si>
  <si>
    <t>Monthly counts of members in the following categories</t>
  </si>
  <si>
    <t>Monthly counts in the following categories</t>
  </si>
  <si>
    <t>Quarterly counts in the following categories</t>
  </si>
  <si>
    <r>
      <rPr>
        <b/>
        <sz val="16"/>
        <rFont val="Arial"/>
        <family val="2"/>
      </rPr>
      <t>***FQHCs Only***</t>
    </r>
    <r>
      <rPr>
        <sz val="11"/>
        <rFont val="Arial"/>
        <family val="2"/>
      </rPr>
      <t xml:space="preserve">
</t>
    </r>
    <r>
      <rPr>
        <b/>
        <sz val="11"/>
        <rFont val="Arial"/>
        <family val="2"/>
      </rPr>
      <t xml:space="preserve">RFP Page 34, Section III, F.5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Report on the following elements on a monthly or quarterly basis. </t>
    </r>
    <r>
      <rPr>
        <b/>
        <sz val="11"/>
        <rFont val="Arial"/>
        <family val="2"/>
      </rPr>
      <t>Totals are unique to the month or quarter only and are NOT cumulative.
Column A:</t>
    </r>
    <r>
      <rPr>
        <sz val="11"/>
        <rFont val="Arial"/>
        <family val="2"/>
      </rPr>
      <t xml:space="preserve"> No action required. List of FQHC-only PCMH+ add-on activities.</t>
    </r>
    <r>
      <rPr>
        <b/>
        <sz val="11"/>
        <rFont val="Arial"/>
        <family val="2"/>
      </rPr>
      <t xml:space="preserve">
Columns B through M: 
</t>
    </r>
    <r>
      <rPr>
        <sz val="11"/>
        <rFont val="Arial"/>
        <family val="2"/>
      </rPr>
      <t>• Enter the number of behavioral health/physical health interdisciplinary team meetings</t>
    </r>
    <r>
      <rPr>
        <b/>
        <sz val="11"/>
        <rFont val="Arial"/>
        <family val="2"/>
      </rPr>
      <t xml:space="preserve">. Report Monthly
</t>
    </r>
    <r>
      <rPr>
        <sz val="11"/>
        <rFont val="Arial"/>
        <family val="2"/>
      </rPr>
      <t xml:space="preserve">• Enter the number of interdisciplinary team meetings with behavioral health care coordinator participation. </t>
    </r>
    <r>
      <rPr>
        <b/>
        <sz val="11"/>
        <rFont val="Arial"/>
        <family val="2"/>
      </rPr>
      <t xml:space="preserve">Report Monthly
</t>
    </r>
    <r>
      <rPr>
        <sz val="11"/>
        <rFont val="Arial"/>
        <family val="2"/>
      </rPr>
      <t xml:space="preserve">• Provide the number of Wellness Recovery Action Plans (WRAPs) or other recovery planning tools </t>
    </r>
    <r>
      <rPr>
        <b/>
        <sz val="11"/>
        <rFont val="Arial"/>
        <family val="2"/>
      </rPr>
      <t>developed or updated</t>
    </r>
    <r>
      <rPr>
        <sz val="11"/>
        <rFont val="Arial"/>
        <family val="2"/>
      </rPr>
      <t xml:space="preserve"> for PCMH+ members with or without co-morbid behavioral health conditions.</t>
    </r>
    <r>
      <rPr>
        <b/>
        <sz val="11"/>
        <rFont val="Arial"/>
        <family val="2"/>
      </rPr>
      <t xml:space="preserve"> Report Quarterly
</t>
    </r>
    <r>
      <rPr>
        <sz val="11"/>
        <rFont val="Arial"/>
        <family val="2"/>
      </rPr>
      <t xml:space="preserve">
• Provide the number of transition care plans developed or updated for PCMH+ TAY members. Count the plans in each quarter there was action or an update on a plan.</t>
    </r>
    <r>
      <rPr>
        <b/>
        <sz val="11"/>
        <rFont val="Arial"/>
        <family val="2"/>
      </rPr>
      <t xml:space="preserve"> Report Quarterly
Number of PCMH+ assigned members will automatically populate from the Demographics tab.</t>
    </r>
    <r>
      <rPr>
        <sz val="11"/>
        <rFont val="Arial"/>
        <family val="2"/>
      </rPr>
      <t xml:space="preserve">
</t>
    </r>
    <r>
      <rPr>
        <sz val="10"/>
        <rFont val="Symbol"/>
        <family val="1"/>
        <charset val="2"/>
      </rPr>
      <t/>
    </r>
  </si>
  <si>
    <t>Response</t>
  </si>
  <si>
    <t>Findings from 2018 Desk Review</t>
  </si>
  <si>
    <r>
      <rPr>
        <b/>
        <sz val="11"/>
        <color rgb="FFFF0000"/>
        <rFont val="Arial"/>
        <family val="2"/>
      </rPr>
      <t>Finding:</t>
    </r>
    <r>
      <rPr>
        <sz val="11"/>
        <color rgb="FFFF0000"/>
        <rFont val="Arial"/>
        <family val="2"/>
      </rPr>
      <t xml:space="preserve"> Members who are not engaged with a Community Health Worker, including BH members, do not appear to be screened for SDoH.
In the "response" box, provide a narrative response detailing formalized procedures used to expand screening for SDoH by Community Health Workers to all PCMH+ members, including members with BH needs.</t>
    </r>
  </si>
  <si>
    <t>RN</t>
  </si>
  <si>
    <t>10+</t>
  </si>
  <si>
    <t>Medical Case Mgmt, Education</t>
  </si>
  <si>
    <t>ABCD</t>
  </si>
  <si>
    <t>Abilis</t>
  </si>
  <si>
    <t>Birth 2 Three</t>
  </si>
  <si>
    <t>BNT</t>
  </si>
  <si>
    <t>Bridgeport REACH Program</t>
  </si>
  <si>
    <t>Catholic Charities</t>
  </si>
  <si>
    <t>Center for Imigrant Development, Inc</t>
  </si>
  <si>
    <t xml:space="preserve">Community Health Network </t>
  </si>
  <si>
    <t xml:space="preserve">Council of Churches of Greater Bridgeport </t>
  </si>
  <si>
    <t>Davita</t>
  </si>
  <si>
    <t>Fresh Connections (Life Bridge)</t>
  </si>
  <si>
    <t>GBT(Greater Bridgeport Transit:Gave out token)</t>
  </si>
  <si>
    <t>Hall Neighborhood Adult Program</t>
  </si>
  <si>
    <t>Help Me Grow</t>
  </si>
  <si>
    <t>Homeless Connect</t>
  </si>
  <si>
    <t>Housing Authority</t>
  </si>
  <si>
    <t>Housing Matters</t>
  </si>
  <si>
    <t>LifeBridge</t>
  </si>
  <si>
    <t>Logisticare</t>
  </si>
  <si>
    <t>Mayor Utility Protection Program</t>
  </si>
  <si>
    <t>Mercy Learning Center</t>
  </si>
  <si>
    <t>Rescue Mission</t>
  </si>
  <si>
    <t>Ryan White</t>
  </si>
  <si>
    <t>Smoking Cessation: National Quit Line</t>
  </si>
  <si>
    <t>SNAP</t>
  </si>
  <si>
    <t>Southwestern CT Agency on Aging (SWCA)</t>
  </si>
  <si>
    <t>Stratford Health Department</t>
  </si>
  <si>
    <t>Sunset Shore Adult Program</t>
  </si>
  <si>
    <t>The Child and Family Guidance Center</t>
  </si>
  <si>
    <t>United Illuminating &amp; Southern CT Gas (UI &amp; SCG)</t>
  </si>
  <si>
    <t>VNS</t>
  </si>
  <si>
    <t xml:space="preserve">Hope Dispensary of Greater Bridgeport </t>
  </si>
  <si>
    <t>Theracare</t>
  </si>
  <si>
    <t>Child Learning Center</t>
  </si>
  <si>
    <t>Stamford Adult Education</t>
  </si>
  <si>
    <t>Putting on Airs</t>
  </si>
  <si>
    <t>Family Matters</t>
  </si>
  <si>
    <t>The Caroline House</t>
  </si>
  <si>
    <t>License Gender Change</t>
  </si>
  <si>
    <t xml:space="preserve">Faith Tabernacle Church </t>
  </si>
  <si>
    <t>CW Resources</t>
  </si>
  <si>
    <t>Cesar Batalla Family</t>
  </si>
  <si>
    <t xml:space="preserve">Bridgeport Rescue </t>
  </si>
  <si>
    <t xml:space="preserve">Bridgeport Tabernacle </t>
  </si>
  <si>
    <t>Feed The People</t>
  </si>
  <si>
    <t>Universe Church of God</t>
  </si>
  <si>
    <t>Salvation Army</t>
  </si>
  <si>
    <t xml:space="preserve">Saint Ambrose Church </t>
  </si>
  <si>
    <t xml:space="preserve">Saint Charles Church </t>
  </si>
  <si>
    <t>Park City Initiative</t>
  </si>
  <si>
    <t xml:space="preserve">Christian Revival Church </t>
  </si>
  <si>
    <t>USCIS Immigration</t>
  </si>
  <si>
    <t>La Casa del Inmigrante</t>
  </si>
  <si>
    <t>International Institute of CT</t>
  </si>
  <si>
    <t>Social Services</t>
  </si>
  <si>
    <t>ChildCare Assistance</t>
  </si>
  <si>
    <t>Social services for adults with disability, job placement, housing, day program</t>
  </si>
  <si>
    <t>Early Childhood Assistance</t>
  </si>
  <si>
    <t>Housing Program</t>
  </si>
  <si>
    <t>Children Mental health</t>
  </si>
  <si>
    <t>Immigration Services</t>
  </si>
  <si>
    <t>Immigrant Services</t>
  </si>
  <si>
    <t>Intensive Care Management</t>
  </si>
  <si>
    <t>Food Pantry</t>
  </si>
  <si>
    <t>Food</t>
  </si>
  <si>
    <t>Community Services</t>
  </si>
  <si>
    <t>Child Development Program</t>
  </si>
  <si>
    <t>Housing Services</t>
  </si>
  <si>
    <t>Mental Health Services</t>
  </si>
  <si>
    <t>Hardship Program</t>
  </si>
  <si>
    <t>Literacy Center</t>
  </si>
  <si>
    <t>Homeless Shelter</t>
  </si>
  <si>
    <t>HIV/AIDS Program</t>
  </si>
  <si>
    <t>Smoking  Cessation</t>
  </si>
  <si>
    <t>Senior Services</t>
  </si>
  <si>
    <t>Health Department</t>
  </si>
  <si>
    <t>Adult Program</t>
  </si>
  <si>
    <t>Crisis Services</t>
  </si>
  <si>
    <t>At Home Nursing Services</t>
  </si>
  <si>
    <t>Charity Care</t>
  </si>
  <si>
    <t xml:space="preserve">Asthma Assistance Program </t>
  </si>
  <si>
    <t>Free Preschool Playgroup</t>
  </si>
  <si>
    <t>LGBTQ Services</t>
  </si>
  <si>
    <t>Access to Social Services</t>
  </si>
  <si>
    <t>Day Care service, Early Head Start, Home based options</t>
  </si>
  <si>
    <t>Childhood Assistance</t>
  </si>
  <si>
    <t>Entitlements</t>
  </si>
  <si>
    <t xml:space="preserve"> Resources for Immigrants</t>
  </si>
  <si>
    <t>Access to at home clinic and community services for husky members</t>
  </si>
  <si>
    <t>Food Assistance</t>
  </si>
  <si>
    <t>Adult Services</t>
  </si>
  <si>
    <t>Children Development</t>
  </si>
  <si>
    <t>Walk-In Mental Health Services/ Crisis Intervention</t>
  </si>
  <si>
    <t>Utility Assistance</t>
  </si>
  <si>
    <t xml:space="preserve">Literacy Services for Women </t>
  </si>
  <si>
    <t>Shelter</t>
  </si>
  <si>
    <t>AIDS Program</t>
  </si>
  <si>
    <t>Smoking Cessation Assistance</t>
  </si>
  <si>
    <t>Access to community services for seniors</t>
  </si>
  <si>
    <t xml:space="preserve">Asthma Program </t>
  </si>
  <si>
    <t xml:space="preserve">Utility Assistance </t>
  </si>
  <si>
    <t>Nursing Services</t>
  </si>
  <si>
    <t>Medication Assistance</t>
  </si>
  <si>
    <t>Childcare Assistance</t>
  </si>
  <si>
    <t>Adult Literacy</t>
  </si>
  <si>
    <t>Alicia Kinsman</t>
  </si>
  <si>
    <t>PCMH+ Advisory group</t>
  </si>
  <si>
    <t xml:space="preserve">New automatic system for appointment scheduling </t>
  </si>
  <si>
    <t xml:space="preserve">January </t>
  </si>
  <si>
    <t xml:space="preserve">February </t>
  </si>
  <si>
    <t xml:space="preserve">Health Equity Training </t>
  </si>
  <si>
    <t xml:space="preserve">NARCAN Training </t>
  </si>
  <si>
    <t xml:space="preserve">Cultural Humility </t>
  </si>
  <si>
    <t>Participating Entity #13</t>
  </si>
  <si>
    <r>
      <rPr>
        <b/>
        <sz val="11"/>
        <color rgb="FFFF0000"/>
        <rFont val="Arial"/>
        <family val="2"/>
      </rPr>
      <t>Finding:</t>
    </r>
    <r>
      <rPr>
        <sz val="11"/>
        <color rgb="FFFF0000"/>
        <rFont val="Arial"/>
        <family val="2"/>
      </rPr>
      <t xml:space="preserve">  penetration rates have remained consistently below 1%.
In the "response" box, provide a narrative response detailing evaluation of PCMH+ enhanced care coordination member penetration rates and formalize procedures to increase the number of PCMH+ members engaged in care coordination activities.</t>
    </r>
  </si>
  <si>
    <r>
      <rPr>
        <b/>
        <sz val="11"/>
        <color rgb="FFFF0000"/>
        <rFont val="Arial"/>
        <family val="2"/>
      </rPr>
      <t>Finding:</t>
    </r>
    <r>
      <rPr>
        <sz val="11"/>
        <color rgb="FFFF0000"/>
        <rFont val="Arial"/>
        <family val="2"/>
      </rPr>
      <t xml:space="preserve"> does not consistently screen members for BH conditions.
In the "response" box,  provide a narrative response detailing formalized processes used to conduct universal BH screening for all members, including adolescent members.
</t>
    </r>
  </si>
  <si>
    <r>
      <rPr>
        <b/>
        <sz val="11"/>
        <color rgb="FFFF0000"/>
        <rFont val="Arial"/>
        <family val="2"/>
      </rPr>
      <t>Finding:</t>
    </r>
    <r>
      <rPr>
        <sz val="11"/>
        <color rgb="FFFF0000"/>
        <rFont val="Arial"/>
        <family val="2"/>
      </rPr>
      <t xml:space="preserve">  does not utilize consistent practices for developing member plans of care.
In the "response" box, provide a narrative response detailing formalized processes used to develop a universal member plan of care that can be used by both PH and BH staff to promote communication of member’s needs across the treatment team.
</t>
    </r>
  </si>
  <si>
    <t xml:space="preserve"> implemented the following changes to increase the number of PCMH+ members engaged in care coordination.
1. A new shortened SDOH screening embedded in our EMR to be provided to all patients by our Medical Assistants.
2. A change in care coordination workflows so that the opportunity to meet with a care coordinator is offered to all patients. 
3. New reporting capabilities for the care coordination team were also developed so they can get real time information whenever a PCMH+ participant enters the clinic for any medical or specialty appointment. 
4. Physical space has been found for the hiring of our BH care coordinators.  has extended the position offer to qualified professionals and expects the roles to be operational by March 31st at our Stamford and Bridgeport locations.
</t>
  </si>
  <si>
    <t xml:space="preserve">routinely screens all patients for depression.  lacked in having specialized screenings for youth beyond depression screenings.  recently embedded the SBIRT screening for all adults.  is working on embedding the CRAFFT adolescent SBIRT screening in the EMR. In the meantime, all pediatric care coordinators have been trained in assessing adolescent ETOH and substance use with this tool. </t>
  </si>
  <si>
    <t xml:space="preserve"> documents their plan of care unilaterally means each clinical department does one pertaining to its purview, however both plans are embedded in the same EMR. In response to the state's request,  will utilize the  interdisciplinary meeting already occuring between the care coordinators with both medical and BH providers. In the instance of the meetings, the care coordinators as well as the primary and BH providers will review the self-management goals in order to incorporate behavioral health goals. </t>
  </si>
  <si>
    <t xml:space="preserve">Finding:  does not document if a member has a psychiatric advance directive and does not report counts of members with a psychiatric advance directive on the monthly/quarterly reports.
In the "response" box,  provide a narrative response detailing formalized processes used to identify if a member has a psychiatric advance directive and methods to document or store the psychiatric advance directive in the member record. 
Also provide a narrative response detailing formalized procedures used to report counts of members with psychiatric advance directives on quarterly reports.
</t>
  </si>
  <si>
    <t xml:space="preserve"> routinely requests of the adult patients their advanced directives.  staff will document that they started the discussion with the patient in the case that they are in the pre-contemplation stage. The psychiatric advanced directives questions have been added to our screener tool as well as to the care coordinator’ screener page. If the patient acquiesces, the patient will be referred to the City of Bridgeport resident social worker team who have the licensed staff to conduct psychiatric advanced directives. The care coordinators will continue to engage with the patients in order to close that care coordination loop. Once the patients have a psychiatric advanced directive completed and embedded in the chart,  will be able to compile a report of patients who hold advanced directives and those patients who have been approached about the advanced directives. </t>
  </si>
  <si>
    <t xml:space="preserve">Finding:  reports the counts of Transition Age Youth with transition care plans on their monthly/quarterly reporting but does not document transition care planning for Transition Age Youth in member files.
In the "response" box,  provide a narrative response detailing formalized processes used to document transition care planning for Transition Age Youth in the member’s electronic medical record.
</t>
  </si>
  <si>
    <t xml:space="preserve"> Procedure for TAY: "At age 18, youth legally become adults. These young adult patients may choose to continue to involve their families in health care decisions. However, only with the young adult’s consent will the providers be able to discuss any personal health information with family members. 
During the time of the visit, the patient will be seen without the parent present in order to assist them in setting health priorities and supporting them in becoming more independent with their own health care.
The age recommendation regarding transfer of care is before age 18. In order to facilitate the transition,  the provider and care team will collaborate with youth and families regarding the age for transferring to an adult provider and recommend that this transfer occur before age 18. The care team will assist with this transfer process, including helping to identify an adult provider, sending medical records if the provider is outside , and communicating with the adult provider about the unique needs of our patients.  employs many family practitioners, who will be able to provide seamless continuity of care with their patients if the patient deems it acceptable. 
However, in the event of a chronic illness; i.e. asthma during the transition to adult care, the young adults could be seen by the pediatricians in the interim of the transition until the child turns 21 and again be encouraged to follow-up with an adult provider.  
Special Clause for Children and Youth with Special Health Care Needs. (CYSHCN).
These young adult patients also may elect to continue to involve their families in health care decisions.  However, only with the young adult’s consent will the providers be able to discuss any personal health information with family members. If the youth has a condition that prevents him/her from making health care decisions, parents/caregivers will be encouraged to consider options for supported decision-making.
At age 17, the provider will deliberately engage the Community Health Worker (CHW) to assist the patient in a seamless transition from pediatric care to adult. 
The CHW will provide the child with a plan of care to establish priorities and a course of action that integrates health and personal goals. (Plan of care is attached). This plan of care will be updated on a quarterly schedule. This plan will include specialty providers transfers as well as any other documents that can aid care continuity at the adult primary care practice whether within  or at other facility.  
</t>
  </si>
  <si>
    <t xml:space="preserve">implemented a new shortened SDOH screening embedded in our EMR to be provided to all patients by our Medical Assistants. This tool will be part of the primary care annual wellness visit. Once the patient identifies a need for things such as housing, food, etc. The MA will send a electronic referral to the CHW in order to start care coordination.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</si>
</sst>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8"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0"/>
      <name val="Symbol"/>
      <family val="1"/>
      <charset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i/>
      <sz val="24"/>
      <name val="Arial"/>
      <family val="2"/>
    </font>
    <font>
      <b/>
      <sz val="11"/>
      <color rgb="FFFF0000"/>
      <name val="Arial"/>
      <family val="2"/>
    </font>
    <font>
      <sz val="11"/>
      <color rgb="FF000000"/>
      <name val="Arial"/>
      <family val="2"/>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cellStyleXfs>
  <cellXfs count="249">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8" borderId="5" xfId="0" applyFont="1" applyFill="1" applyBorder="1" applyAlignment="1" applyProtection="1">
      <protection locked="0"/>
    </xf>
    <xf numFmtId="0" fontId="11" fillId="7"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8"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3" fillId="0" borderId="2" xfId="0" applyFont="1" applyFill="1" applyBorder="1" applyAlignment="1" applyProtection="1">
      <alignment horizontal="center" wrapText="1"/>
      <protection locked="0"/>
    </xf>
    <xf numFmtId="0" fontId="11" fillId="7" borderId="8" xfId="0" applyFont="1" applyFill="1" applyBorder="1" applyAlignment="1" applyProtection="1">
      <alignment horizontal="center" wrapText="1"/>
      <protection locked="0"/>
    </xf>
    <xf numFmtId="0" fontId="11" fillId="7" borderId="1" xfId="0" applyFont="1" applyFill="1" applyBorder="1" applyAlignment="1" applyProtection="1">
      <alignment horizontal="center"/>
      <protection locked="0"/>
    </xf>
    <xf numFmtId="0" fontId="2" fillId="0" borderId="0" xfId="0" applyFont="1" applyFill="1" applyAlignment="1" applyProtection="1">
      <protection locked="0"/>
    </xf>
    <xf numFmtId="0" fontId="3" fillId="7"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8" borderId="6" xfId="0" applyFont="1" applyFill="1" applyBorder="1" applyAlignment="1" applyProtection="1"/>
    <xf numFmtId="0" fontId="8" fillId="0" borderId="1" xfId="0" applyFont="1" applyBorder="1" applyAlignment="1" applyProtection="1">
      <alignment horizontal="left" vertical="top"/>
      <protection locked="0"/>
    </xf>
    <xf numFmtId="0" fontId="8" fillId="0" borderId="0" xfId="0" applyFont="1" applyProtection="1">
      <protection locked="0"/>
    </xf>
    <xf numFmtId="0" fontId="0" fillId="4" borderId="1" xfId="0"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7"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7"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2" fillId="0" borderId="2" xfId="0" applyFont="1" applyFill="1" applyBorder="1" applyAlignment="1" applyProtection="1">
      <alignment wrapText="1"/>
      <protection locked="0"/>
    </xf>
    <xf numFmtId="0" fontId="16" fillId="0" borderId="0" xfId="0" applyFont="1" applyAlignment="1" applyProtection="1">
      <alignment horizontal="left"/>
      <protection locked="0"/>
    </xf>
    <xf numFmtId="0" fontId="16" fillId="0" borderId="0" xfId="0" applyFont="1" applyProtection="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8"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166" fontId="2" fillId="0" borderId="1" xfId="0" applyNumberFormat="1" applyFont="1" applyBorder="1" applyAlignment="1" applyProtection="1">
      <alignment horizont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0" fontId="19" fillId="0" borderId="0" xfId="0" applyFont="1" applyAlignment="1">
      <alignment vertical="center"/>
    </xf>
    <xf numFmtId="0" fontId="9" fillId="8" borderId="5" xfId="0"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7" borderId="1" xfId="0" applyFont="1" applyFill="1" applyBorder="1" applyAlignment="1" applyProtection="1">
      <alignment horizontal="center" wrapText="1"/>
      <protection locked="0"/>
    </xf>
    <xf numFmtId="0" fontId="2" fillId="0" borderId="0" xfId="0" applyFont="1" applyFill="1" applyAlignment="1" applyProtection="1">
      <protection locked="0"/>
    </xf>
    <xf numFmtId="0" fontId="3" fillId="7" borderId="2" xfId="0" applyFont="1" applyFill="1" applyBorder="1" applyAlignment="1" applyProtection="1">
      <alignment horizontal="center" wrapText="1"/>
      <protection locked="0"/>
    </xf>
    <xf numFmtId="0" fontId="3" fillId="7" borderId="7"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165" fontId="2" fillId="0" borderId="4"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0" fillId="3" borderId="1" xfId="0" applyFont="1" applyFill="1" applyBorder="1" applyAlignment="1" applyProtection="1">
      <alignment horizontal="left" vertical="top"/>
      <protection locked="0"/>
    </xf>
    <xf numFmtId="0" fontId="20" fillId="8" borderId="1" xfId="0" applyFont="1" applyFill="1" applyBorder="1" applyAlignment="1" applyProtection="1">
      <alignment horizontal="left" vertical="top"/>
    </xf>
    <xf numFmtId="0" fontId="20" fillId="3" borderId="4" xfId="0" applyFont="1" applyFill="1" applyBorder="1" applyAlignment="1" applyProtection="1">
      <alignment horizontal="left" wrapText="1"/>
    </xf>
    <xf numFmtId="0" fontId="20" fillId="8" borderId="4" xfId="0" applyFont="1" applyFill="1" applyBorder="1" applyAlignment="1" applyProtection="1">
      <protection locked="0"/>
    </xf>
    <xf numFmtId="0" fontId="20" fillId="8" borderId="5" xfId="0" applyFont="1" applyFill="1" applyBorder="1" applyAlignment="1" applyProtection="1">
      <protection locked="0"/>
    </xf>
    <xf numFmtId="0" fontId="20" fillId="3" borderId="4" xfId="0" applyFont="1" applyFill="1" applyBorder="1" applyAlignment="1" applyProtection="1"/>
    <xf numFmtId="0" fontId="20" fillId="3" borderId="4" xfId="0" applyFont="1" applyFill="1" applyBorder="1" applyAlignment="1" applyProtection="1">
      <alignment horizontal="left"/>
    </xf>
    <xf numFmtId="0" fontId="20" fillId="8" borderId="4" xfId="0" applyFont="1" applyFill="1" applyBorder="1" applyAlignment="1" applyProtection="1"/>
    <xf numFmtId="0" fontId="20" fillId="8" borderId="5" xfId="0" applyFont="1" applyFill="1" applyBorder="1" applyAlignment="1" applyProtection="1"/>
    <xf numFmtId="0" fontId="20" fillId="3" borderId="1" xfId="0" applyFont="1" applyFill="1" applyBorder="1" applyAlignment="1" applyProtection="1"/>
    <xf numFmtId="0" fontId="20" fillId="8" borderId="1" xfId="0" applyFont="1" applyFill="1" applyBorder="1" applyAlignment="1" applyProtection="1">
      <protection locked="0"/>
    </xf>
    <xf numFmtId="0" fontId="3" fillId="7" borderId="1" xfId="0" applyFont="1" applyFill="1" applyBorder="1" applyAlignment="1" applyProtection="1">
      <alignment horizontal="center" wrapText="1"/>
      <protection locked="0"/>
    </xf>
    <xf numFmtId="0" fontId="21"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14" fillId="0" borderId="1" xfId="0" applyFont="1" applyBorder="1"/>
    <xf numFmtId="0" fontId="0" fillId="0" borderId="0" xfId="0" applyFill="1"/>
    <xf numFmtId="0" fontId="24" fillId="0" borderId="0" xfId="0" applyFont="1" applyFill="1"/>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0" fontId="26" fillId="0" borderId="0" xfId="0" applyFont="1" applyBorder="1" applyAlignment="1" applyProtection="1">
      <alignment horizontal="left" wrapText="1"/>
      <protection locked="0"/>
    </xf>
    <xf numFmtId="0" fontId="4" fillId="0" borderId="1" xfId="0" applyFont="1" applyBorder="1" applyAlignment="1" applyProtection="1">
      <alignment horizontal="left" vertical="top" wrapText="1"/>
      <protection locked="0"/>
    </xf>
    <xf numFmtId="0" fontId="2" fillId="0" borderId="6"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164" fontId="2" fillId="0" borderId="1" xfId="0" applyNumberFormat="1" applyFont="1" applyFill="1" applyBorder="1" applyAlignment="1" applyProtection="1">
      <alignment wrapText="1"/>
      <protection locked="0"/>
    </xf>
    <xf numFmtId="0" fontId="2" fillId="0" borderId="2" xfId="0" applyNumberFormat="1" applyFont="1" applyBorder="1" applyAlignment="1">
      <alignment horizontal="left" vertical="center"/>
    </xf>
    <xf numFmtId="0" fontId="2" fillId="0" borderId="2" xfId="0" applyFont="1" applyFill="1" applyBorder="1" applyAlignment="1" applyProtection="1">
      <alignment horizontal="left" wrapText="1"/>
      <protection locked="0"/>
    </xf>
    <xf numFmtId="164" fontId="2" fillId="0" borderId="2" xfId="0" applyNumberFormat="1" applyFont="1" applyFill="1" applyBorder="1" applyAlignment="1" applyProtection="1">
      <alignment wrapText="1"/>
      <protection locked="0"/>
    </xf>
    <xf numFmtId="0" fontId="27" fillId="0" borderId="1" xfId="0" applyFont="1" applyFill="1" applyBorder="1" applyAlignment="1" applyProtection="1">
      <alignment vertical="center" wrapText="1"/>
    </xf>
    <xf numFmtId="0" fontId="2" fillId="0" borderId="1" xfId="0" applyFont="1" applyBorder="1" applyAlignment="1">
      <alignment vertical="center"/>
    </xf>
    <xf numFmtId="0" fontId="2" fillId="0" borderId="6" xfId="0" applyFont="1" applyFill="1" applyBorder="1" applyAlignment="1" applyProtection="1">
      <alignment wrapText="1"/>
      <protection locked="0"/>
    </xf>
    <xf numFmtId="0" fontId="2" fillId="0" borderId="1" xfId="0" applyFont="1" applyFill="1" applyBorder="1" applyAlignment="1"/>
    <xf numFmtId="0" fontId="2" fillId="0" borderId="6" xfId="0" applyFont="1" applyBorder="1" applyAlignment="1"/>
    <xf numFmtId="165" fontId="2" fillId="0" borderId="6" xfId="0" applyNumberFormat="1" applyFont="1" applyFill="1" applyBorder="1" applyAlignment="1" applyProtection="1">
      <alignment horizontal="left" vertical="center" wrapText="1"/>
      <protection locked="0"/>
    </xf>
    <xf numFmtId="165" fontId="2" fillId="0" borderId="1" xfId="0" applyNumberFormat="1" applyFont="1" applyFill="1" applyBorder="1" applyAlignment="1" applyProtection="1">
      <alignment horizontal="left" vertical="center" wrapText="1"/>
      <protection locked="0"/>
    </xf>
    <xf numFmtId="165" fontId="5" fillId="0" borderId="1" xfId="0" applyNumberFormat="1" applyFont="1" applyFill="1" applyBorder="1" applyAlignment="1" applyProtection="1">
      <alignment horizontal="left" vertical="center" wrapText="1"/>
      <protection locked="0"/>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protection locked="0"/>
    </xf>
    <xf numFmtId="0" fontId="2" fillId="0" borderId="5" xfId="0" applyFont="1" applyFill="1" applyBorder="1" applyAlignment="1" applyProtection="1">
      <alignment horizontal="left" vertical="top"/>
      <protection locked="0"/>
    </xf>
    <xf numFmtId="0" fontId="2" fillId="0" borderId="6" xfId="0" applyFont="1" applyFill="1" applyBorder="1" applyAlignment="1" applyProtection="1">
      <alignment horizontal="left" vertical="top"/>
      <protection locked="0"/>
    </xf>
    <xf numFmtId="0" fontId="20" fillId="8" borderId="4" xfId="0" applyFont="1" applyFill="1" applyBorder="1" applyAlignment="1" applyProtection="1">
      <alignment horizontal="center"/>
      <protection locked="0"/>
    </xf>
    <xf numFmtId="0" fontId="20" fillId="8" borderId="5" xfId="0" applyFont="1" applyFill="1" applyBorder="1" applyAlignment="1" applyProtection="1">
      <alignment horizontal="center"/>
      <protection locked="0"/>
    </xf>
    <xf numFmtId="0" fontId="20" fillId="8" borderId="6" xfId="0" applyFont="1" applyFill="1" applyBorder="1" applyAlignment="1" applyProtection="1">
      <alignment horizontal="center"/>
      <protection locked="0"/>
    </xf>
    <xf numFmtId="0" fontId="20" fillId="3" borderId="4" xfId="0" applyFont="1" applyFill="1" applyBorder="1" applyAlignment="1" applyProtection="1">
      <alignment horizontal="left" wrapText="1"/>
    </xf>
    <xf numFmtId="0" fontId="20" fillId="3" borderId="5" xfId="0" applyFont="1" applyFill="1" applyBorder="1" applyAlignment="1" applyProtection="1">
      <alignment horizontal="left" wrapText="1"/>
    </xf>
    <xf numFmtId="0" fontId="20" fillId="3" borderId="6" xfId="0" applyFont="1" applyFill="1" applyBorder="1" applyAlignment="1" applyProtection="1">
      <alignment horizontal="left" wrapText="1"/>
    </xf>
    <xf numFmtId="0" fontId="22" fillId="6" borderId="4" xfId="0" applyFont="1" applyFill="1" applyBorder="1" applyAlignment="1" applyProtection="1">
      <alignment horizontal="left" vertical="top" wrapText="1"/>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0" xfId="0" applyFont="1" applyFill="1" applyBorder="1" applyAlignment="1" applyProtection="1">
      <alignment horizontal="center" vertical="top" wrapText="1"/>
      <protection locked="0"/>
    </xf>
    <xf numFmtId="165" fontId="2" fillId="0" borderId="0"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8" borderId="7" xfId="0" applyFont="1" applyFill="1" applyBorder="1" applyAlignment="1" applyProtection="1">
      <alignment horizontal="left"/>
      <protection locked="0"/>
    </xf>
    <xf numFmtId="0" fontId="9" fillId="8" borderId="10" xfId="0" applyFont="1" applyFill="1" applyBorder="1" applyAlignment="1" applyProtection="1">
      <alignment horizontal="left"/>
      <protection locked="0"/>
    </xf>
    <xf numFmtId="0" fontId="9" fillId="8"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protection locked="0"/>
    </xf>
    <xf numFmtId="0" fontId="8" fillId="0" borderId="6" xfId="0" applyFont="1" applyBorder="1" applyAlignment="1" applyProtection="1">
      <alignment horizontal="left" vertical="top"/>
      <protection locked="0"/>
    </xf>
    <xf numFmtId="0" fontId="26" fillId="0" borderId="5" xfId="0" applyFont="1" applyBorder="1" applyAlignment="1" applyProtection="1">
      <alignment horizontal="left"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20" fillId="3" borderId="8" xfId="0" applyFont="1" applyFill="1" applyBorder="1" applyAlignment="1" applyProtection="1">
      <alignment horizontal="left" wrapText="1"/>
      <protection locked="0"/>
    </xf>
    <xf numFmtId="0" fontId="20" fillId="3" borderId="11" xfId="0" applyFont="1" applyFill="1" applyBorder="1" applyAlignment="1" applyProtection="1">
      <alignment horizontal="left" wrapText="1"/>
      <protection locked="0"/>
    </xf>
    <xf numFmtId="0" fontId="20" fillId="3" borderId="9" xfId="0" applyFont="1" applyFill="1" applyBorder="1" applyAlignment="1" applyProtection="1">
      <alignment horizontal="left" wrapText="1"/>
      <protection locked="0"/>
    </xf>
    <xf numFmtId="0" fontId="26" fillId="0" borderId="11" xfId="0" applyFont="1" applyBorder="1" applyAlignment="1" applyProtection="1">
      <alignment horizontal="left" wrapText="1"/>
      <protection locked="0"/>
    </xf>
    <xf numFmtId="0" fontId="26" fillId="0" borderId="0" xfId="0" applyFont="1" applyBorder="1" applyAlignment="1" applyProtection="1">
      <alignment horizontal="left" wrapText="1"/>
      <protection locked="0"/>
    </xf>
    <xf numFmtId="0" fontId="20" fillId="8" borderId="4" xfId="0" applyFont="1" applyFill="1" applyBorder="1" applyAlignment="1" applyProtection="1">
      <alignment horizontal="left"/>
      <protection locked="0"/>
    </xf>
    <xf numFmtId="0" fontId="20" fillId="8" borderId="5" xfId="0" applyFont="1" applyFill="1" applyBorder="1" applyAlignment="1" applyProtection="1">
      <alignment horizontal="left"/>
      <protection locked="0"/>
    </xf>
    <xf numFmtId="0" fontId="20" fillId="8" borderId="5" xfId="0" applyFont="1" applyFill="1" applyBorder="1" applyAlignment="1" applyProtection="1">
      <protection locked="0"/>
    </xf>
    <xf numFmtId="0" fontId="20" fillId="8" borderId="6" xfId="0" applyFont="1" applyFill="1" applyBorder="1" applyAlignment="1" applyProtection="1">
      <protection locked="0"/>
    </xf>
    <xf numFmtId="0" fontId="3" fillId="7" borderId="4" xfId="0" applyFont="1"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0" fontId="3" fillId="7" borderId="3"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20" fillId="3" borderId="4" xfId="0" applyFont="1" applyFill="1" applyBorder="1" applyAlignment="1" applyProtection="1">
      <alignment horizontal="left"/>
    </xf>
    <xf numFmtId="0" fontId="20" fillId="3" borderId="5" xfId="0" applyFont="1" applyFill="1" applyBorder="1" applyAlignment="1" applyProtection="1">
      <alignment horizontal="left"/>
    </xf>
    <xf numFmtId="0" fontId="20" fillId="3" borderId="6" xfId="0" applyFont="1" applyFill="1" applyBorder="1" applyAlignment="1" applyProtection="1">
      <alignment horizontal="left"/>
      <protection locked="0"/>
    </xf>
    <xf numFmtId="0" fontId="20" fillId="8" borderId="1" xfId="0" applyFont="1" applyFill="1" applyBorder="1" applyAlignment="1" applyProtection="1">
      <alignment horizontal="left"/>
      <protection locked="0"/>
    </xf>
    <xf numFmtId="0" fontId="20" fillId="8" borderId="1" xfId="0" applyFont="1" applyFill="1" applyBorder="1" applyAlignment="1" applyProtection="1">
      <protection locked="0"/>
    </xf>
    <xf numFmtId="0" fontId="2" fillId="2" borderId="4"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CMH+/PCMH+%20Admin%20Reports/January%202019%20PCMH+%20Reporting%20Template_Legacy%20PE_OHC%20Q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cer"/>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70" zoomScaleNormal="70" workbookViewId="0">
      <selection activeCell="C30" sqref="C30"/>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4"/>
      <c r="M3" s="34"/>
    </row>
    <row r="9" spans="3:13" ht="30.75" x14ac:dyDescent="0.45">
      <c r="C9" s="2" t="s">
        <v>151</v>
      </c>
    </row>
    <row r="10" spans="3:13" ht="30" x14ac:dyDescent="0.4">
      <c r="C10" s="70">
        <v>2019</v>
      </c>
    </row>
    <row r="16" spans="3:13" ht="25.5" x14ac:dyDescent="0.35">
      <c r="C16" s="148" t="s">
        <v>279</v>
      </c>
      <c r="D16" s="147"/>
      <c r="E16" s="147"/>
      <c r="F16" s="147"/>
    </row>
    <row r="21" spans="9:9" ht="27" x14ac:dyDescent="0.35">
      <c r="I21" s="3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70" zoomScaleNormal="70" zoomScaleSheetLayoutView="70" workbookViewId="0">
      <selection activeCell="A7" sqref="A7"/>
    </sheetView>
  </sheetViews>
  <sheetFormatPr defaultColWidth="8.7109375" defaultRowHeight="15" x14ac:dyDescent="0.2"/>
  <cols>
    <col min="1" max="1" width="199.7109375" style="13" customWidth="1"/>
    <col min="2" max="16384" width="8.7109375" style="13"/>
  </cols>
  <sheetData>
    <row r="1" spans="1:14" s="20" customFormat="1" ht="201" customHeight="1" x14ac:dyDescent="0.2">
      <c r="A1" s="85" t="s">
        <v>150</v>
      </c>
      <c r="B1" s="40"/>
      <c r="C1" s="40"/>
      <c r="D1" s="40"/>
      <c r="E1" s="40"/>
      <c r="F1" s="40"/>
      <c r="G1" s="40"/>
      <c r="H1" s="40"/>
      <c r="I1" s="40"/>
      <c r="J1" s="40"/>
      <c r="K1" s="40"/>
      <c r="L1" s="40"/>
      <c r="M1" s="41"/>
      <c r="N1" s="41"/>
    </row>
    <row r="2" spans="1:14" ht="10.15" customHeight="1" x14ac:dyDescent="0.2"/>
    <row r="3" spans="1:14" s="12" customFormat="1" ht="15" customHeight="1" x14ac:dyDescent="0.25">
      <c r="A3" s="137" t="str">
        <f>PCMH</f>
        <v>Participating Entity #13</v>
      </c>
      <c r="B3" s="81"/>
    </row>
    <row r="4" spans="1:14" s="12" customFormat="1" ht="15" customHeight="1" x14ac:dyDescent="0.25">
      <c r="A4" s="138" t="s">
        <v>120</v>
      </c>
      <c r="B4" s="81"/>
    </row>
    <row r="5" spans="1:14" s="31" customFormat="1" ht="136.15" customHeight="1" x14ac:dyDescent="0.2">
      <c r="A5" s="9"/>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81"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70" zoomScaleNormal="70" zoomScaleSheetLayoutView="90" workbookViewId="0">
      <selection activeCell="D10" sqref="D10"/>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41" t="str">
        <f>PCMH</f>
        <v>Participating Entity #13</v>
      </c>
      <c r="B1" s="243"/>
    </row>
    <row r="2" spans="1:7" ht="15.75" x14ac:dyDescent="0.25">
      <c r="A2" s="244" t="s">
        <v>22</v>
      </c>
      <c r="B2" s="245"/>
    </row>
    <row r="3" spans="1:7" ht="15.75" x14ac:dyDescent="0.25">
      <c r="A3" s="66" t="s">
        <v>27</v>
      </c>
      <c r="B3" s="67" t="s">
        <v>23</v>
      </c>
    </row>
    <row r="4" spans="1:7" ht="47.45" customHeight="1" x14ac:dyDescent="0.2">
      <c r="A4" s="80" t="s">
        <v>67</v>
      </c>
      <c r="B4" s="125" t="s">
        <v>71</v>
      </c>
    </row>
    <row r="5" spans="1:7" s="26" customFormat="1" ht="21.6" customHeight="1" x14ac:dyDescent="0.2">
      <c r="A5" s="64" t="s">
        <v>92</v>
      </c>
      <c r="B5" s="125" t="s">
        <v>68</v>
      </c>
    </row>
    <row r="6" spans="1:7" s="140" customFormat="1" ht="64.150000000000006" customHeight="1" x14ac:dyDescent="0.2">
      <c r="A6" s="64" t="s">
        <v>93</v>
      </c>
      <c r="B6" s="125" t="s">
        <v>140</v>
      </c>
    </row>
    <row r="7" spans="1:7" s="26" customFormat="1" ht="47.45" customHeight="1" x14ac:dyDescent="0.2">
      <c r="A7" s="141" t="s">
        <v>65</v>
      </c>
      <c r="B7" s="125" t="s">
        <v>100</v>
      </c>
    </row>
    <row r="8" spans="1:7" s="27" customFormat="1" ht="78" customHeight="1" x14ac:dyDescent="0.2">
      <c r="A8" s="125" t="s">
        <v>17</v>
      </c>
      <c r="B8" s="35" t="s">
        <v>141</v>
      </c>
      <c r="G8" s="101"/>
    </row>
    <row r="9" spans="1:7" s="18" customFormat="1" ht="21.6" customHeight="1" x14ac:dyDescent="0.2">
      <c r="A9" s="64" t="s">
        <v>34</v>
      </c>
      <c r="B9" s="125" t="s">
        <v>33</v>
      </c>
    </row>
    <row r="10" spans="1:7" s="18" customFormat="1" ht="70.150000000000006" customHeight="1" x14ac:dyDescent="0.2">
      <c r="A10" s="141" t="s">
        <v>94</v>
      </c>
      <c r="B10" s="125" t="s">
        <v>142</v>
      </c>
    </row>
    <row r="11" spans="1:7" s="27" customFormat="1" ht="42.75" x14ac:dyDescent="0.2">
      <c r="A11" s="125" t="s">
        <v>95</v>
      </c>
      <c r="B11" s="125" t="s">
        <v>128</v>
      </c>
    </row>
    <row r="12" spans="1:7" s="27" customFormat="1" ht="54.6" customHeight="1" x14ac:dyDescent="0.2">
      <c r="A12" s="125" t="s">
        <v>38</v>
      </c>
      <c r="B12" s="125" t="s">
        <v>101</v>
      </c>
    </row>
    <row r="13" spans="1:7" s="27" customFormat="1" ht="169.9" customHeight="1" x14ac:dyDescent="0.2">
      <c r="A13" s="125" t="s">
        <v>39</v>
      </c>
      <c r="B13" s="125" t="s">
        <v>121</v>
      </c>
      <c r="G13" s="101"/>
    </row>
    <row r="14" spans="1:7" s="27" customFormat="1" ht="35.450000000000003" customHeight="1" x14ac:dyDescent="0.2">
      <c r="A14" s="125" t="s">
        <v>64</v>
      </c>
      <c r="B14" s="125" t="s">
        <v>114</v>
      </c>
    </row>
    <row r="15" spans="1:7" s="18" customFormat="1" ht="71.25" x14ac:dyDescent="0.2">
      <c r="A15" s="64" t="s">
        <v>35</v>
      </c>
      <c r="B15" s="125" t="s">
        <v>44</v>
      </c>
    </row>
    <row r="16" spans="1:7" s="27" customFormat="1" ht="36" customHeight="1" x14ac:dyDescent="0.2">
      <c r="A16" s="64" t="s">
        <v>0</v>
      </c>
      <c r="B16" s="125" t="s">
        <v>32</v>
      </c>
    </row>
    <row r="17" spans="1:3" s="27" customFormat="1" ht="49.9" customHeight="1" x14ac:dyDescent="0.2">
      <c r="A17" s="125" t="s">
        <v>24</v>
      </c>
      <c r="B17" s="35" t="s">
        <v>102</v>
      </c>
    </row>
    <row r="18" spans="1:3" s="27" customFormat="1" ht="49.9" customHeight="1" x14ac:dyDescent="0.2">
      <c r="A18" s="125" t="s">
        <v>43</v>
      </c>
      <c r="B18" s="35" t="s">
        <v>45</v>
      </c>
    </row>
    <row r="19" spans="1:3" s="27" customFormat="1" ht="39" customHeight="1" x14ac:dyDescent="0.2">
      <c r="A19" s="125" t="s">
        <v>26</v>
      </c>
      <c r="B19" s="35" t="s">
        <v>21</v>
      </c>
    </row>
    <row r="20" spans="1:3" s="27" customFormat="1" ht="66" customHeight="1" x14ac:dyDescent="0.2">
      <c r="A20" s="125" t="s">
        <v>103</v>
      </c>
      <c r="B20" s="35" t="s">
        <v>99</v>
      </c>
    </row>
    <row r="21" spans="1:3" s="27" customFormat="1" ht="26.45" customHeight="1" x14ac:dyDescent="0.2">
      <c r="A21" s="125" t="s">
        <v>42</v>
      </c>
      <c r="B21" s="35" t="s">
        <v>69</v>
      </c>
      <c r="C21" s="26"/>
    </row>
    <row r="22" spans="1:3" s="27" customFormat="1" ht="67.150000000000006" customHeight="1" x14ac:dyDescent="0.2">
      <c r="A22" s="125" t="s">
        <v>96</v>
      </c>
      <c r="B22" s="35" t="s">
        <v>104</v>
      </c>
    </row>
    <row r="23" spans="1:3" s="27" customFormat="1" ht="26.45" customHeight="1" x14ac:dyDescent="0.2">
      <c r="A23" s="125" t="s">
        <v>40</v>
      </c>
      <c r="B23" s="35" t="s">
        <v>41</v>
      </c>
    </row>
    <row r="24" spans="1:3" s="27" customFormat="1" ht="71.25" x14ac:dyDescent="0.2">
      <c r="A24" s="125" t="s">
        <v>97</v>
      </c>
      <c r="B24" s="35" t="s">
        <v>105</v>
      </c>
    </row>
    <row r="25" spans="1:3" s="27" customFormat="1" ht="64.150000000000006" customHeight="1" x14ac:dyDescent="0.2">
      <c r="A25" s="125" t="s">
        <v>37</v>
      </c>
      <c r="B25" s="35" t="s">
        <v>143</v>
      </c>
    </row>
    <row r="26" spans="1:3" s="27" customFormat="1" ht="85.5" x14ac:dyDescent="0.2">
      <c r="A26" s="125" t="s">
        <v>66</v>
      </c>
      <c r="B26" s="35" t="s">
        <v>70</v>
      </c>
    </row>
    <row r="27" spans="1:3" s="27" customFormat="1" ht="171" x14ac:dyDescent="0.2">
      <c r="A27" s="125" t="s">
        <v>25</v>
      </c>
      <c r="B27" s="35" t="s">
        <v>122</v>
      </c>
    </row>
    <row r="28" spans="1:3" x14ac:dyDescent="0.2">
      <c r="B28" s="28"/>
    </row>
    <row r="29" spans="1:3" x14ac:dyDescent="0.2">
      <c r="B29" s="28"/>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70" zoomScaleNormal="70" workbookViewId="0">
      <selection activeCell="A17" sqref="A17"/>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28" t="str">
        <f>PCMH</f>
        <v>Participating Entity #13</v>
      </c>
    </row>
    <row r="2" spans="1:2" ht="15.75" x14ac:dyDescent="0.2">
      <c r="A2" s="129" t="s">
        <v>46</v>
      </c>
    </row>
    <row r="3" spans="1:2" s="7" customFormat="1" ht="333.6" customHeight="1" x14ac:dyDescent="0.2">
      <c r="A3" s="74" t="s">
        <v>152</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3"/>
  <sheetViews>
    <sheetView showGridLines="0" zoomScale="70" zoomScaleNormal="70" zoomScaleSheetLayoutView="90" workbookViewId="0">
      <selection activeCell="A20" sqref="A20:M20"/>
    </sheetView>
  </sheetViews>
  <sheetFormatPr defaultColWidth="8.7109375" defaultRowHeight="15" x14ac:dyDescent="0.2"/>
  <cols>
    <col min="1" max="1" width="64.28515625" style="13" customWidth="1"/>
    <col min="2" max="5" width="9.7109375" style="22" customWidth="1"/>
    <col min="6" max="13" width="9.7109375" style="13" customWidth="1"/>
    <col min="14" max="16384" width="8.7109375" style="13"/>
  </cols>
  <sheetData>
    <row r="1" spans="1:16" x14ac:dyDescent="0.2">
      <c r="A1" s="171" t="s">
        <v>153</v>
      </c>
      <c r="B1" s="172"/>
      <c r="C1" s="172"/>
      <c r="D1" s="172"/>
      <c r="E1" s="172"/>
      <c r="F1" s="172"/>
      <c r="G1" s="172"/>
      <c r="H1" s="172"/>
      <c r="I1" s="172"/>
      <c r="J1" s="172"/>
      <c r="K1" s="172"/>
      <c r="L1" s="172"/>
      <c r="M1" s="173"/>
    </row>
    <row r="2" spans="1:16" x14ac:dyDescent="0.2">
      <c r="A2" s="183" t="s">
        <v>144</v>
      </c>
      <c r="B2" s="172"/>
      <c r="C2" s="172"/>
      <c r="D2" s="172"/>
      <c r="E2" s="172"/>
      <c r="F2" s="172"/>
      <c r="G2" s="172"/>
      <c r="H2" s="172"/>
      <c r="I2" s="172"/>
      <c r="J2" s="172"/>
      <c r="K2" s="172"/>
      <c r="L2" s="172"/>
      <c r="M2" s="173"/>
    </row>
    <row r="3" spans="1:16" x14ac:dyDescent="0.2">
      <c r="A3" s="55"/>
      <c r="B3" s="56"/>
      <c r="C3" s="56"/>
      <c r="D3" s="56"/>
      <c r="E3" s="56"/>
      <c r="F3" s="56"/>
      <c r="G3" s="56"/>
      <c r="H3" s="56"/>
      <c r="I3" s="56"/>
      <c r="J3" s="56"/>
      <c r="K3" s="56"/>
      <c r="L3" s="56"/>
      <c r="M3" s="56"/>
    </row>
    <row r="4" spans="1:16" s="46" customFormat="1" ht="15.75" x14ac:dyDescent="0.25">
      <c r="A4" s="180" t="str">
        <f>PCMH</f>
        <v>Participating Entity #13</v>
      </c>
      <c r="B4" s="181"/>
      <c r="C4" s="181"/>
      <c r="D4" s="181"/>
      <c r="E4" s="181"/>
      <c r="F4" s="181"/>
      <c r="G4" s="181"/>
      <c r="H4" s="181"/>
      <c r="I4" s="181"/>
      <c r="J4" s="181"/>
      <c r="K4" s="181"/>
      <c r="L4" s="181"/>
      <c r="M4" s="182"/>
    </row>
    <row r="5" spans="1:16" s="23" customFormat="1" ht="23.1" customHeight="1" x14ac:dyDescent="0.25">
      <c r="A5" s="131" t="s">
        <v>91</v>
      </c>
      <c r="B5" s="177">
        <v>2019</v>
      </c>
      <c r="C5" s="178"/>
      <c r="D5" s="178"/>
      <c r="E5" s="178"/>
      <c r="F5" s="178"/>
      <c r="G5" s="178"/>
      <c r="H5" s="178"/>
      <c r="I5" s="178"/>
      <c r="J5" s="178"/>
      <c r="K5" s="178"/>
      <c r="L5" s="178"/>
      <c r="M5" s="179"/>
    </row>
    <row r="6" spans="1:16" s="15" customFormat="1" ht="13.9" customHeight="1" x14ac:dyDescent="0.2">
      <c r="A6" s="82" t="s">
        <v>50</v>
      </c>
      <c r="B6" s="82" t="s">
        <v>51</v>
      </c>
      <c r="C6" s="82" t="s">
        <v>52</v>
      </c>
      <c r="D6" s="82" t="s">
        <v>53</v>
      </c>
      <c r="E6" s="82" t="s">
        <v>54</v>
      </c>
      <c r="F6" s="82" t="s">
        <v>55</v>
      </c>
      <c r="G6" s="82" t="s">
        <v>56</v>
      </c>
      <c r="H6" s="82" t="s">
        <v>57</v>
      </c>
      <c r="I6" s="82" t="s">
        <v>58</v>
      </c>
      <c r="J6" s="82" t="s">
        <v>59</v>
      </c>
      <c r="K6" s="82" t="s">
        <v>60</v>
      </c>
      <c r="L6" s="82" t="s">
        <v>61</v>
      </c>
      <c r="M6" s="82" t="s">
        <v>62</v>
      </c>
      <c r="N6" s="5"/>
    </row>
    <row r="7" spans="1:16" s="15" customFormat="1" ht="13.9" customHeight="1" x14ac:dyDescent="0.25">
      <c r="A7" s="99" t="s">
        <v>3</v>
      </c>
      <c r="B7" s="99" t="s">
        <v>4</v>
      </c>
      <c r="C7" s="99" t="s">
        <v>5</v>
      </c>
      <c r="D7" s="99" t="s">
        <v>6</v>
      </c>
      <c r="E7" s="99" t="s">
        <v>7</v>
      </c>
      <c r="F7" s="99" t="s">
        <v>8</v>
      </c>
      <c r="G7" s="99" t="s">
        <v>9</v>
      </c>
      <c r="H7" s="99" t="s">
        <v>10</v>
      </c>
      <c r="I7" s="99" t="s">
        <v>11</v>
      </c>
      <c r="J7" s="99" t="s">
        <v>12</v>
      </c>
      <c r="K7" s="99" t="s">
        <v>13</v>
      </c>
      <c r="L7" s="99" t="s">
        <v>14</v>
      </c>
      <c r="M7" s="99" t="s">
        <v>15</v>
      </c>
      <c r="N7" s="5"/>
    </row>
    <row r="8" spans="1:16" s="15" customFormat="1" ht="15" customHeight="1" x14ac:dyDescent="0.25">
      <c r="A8" s="92" t="s">
        <v>117</v>
      </c>
      <c r="B8" s="184">
        <v>20562</v>
      </c>
      <c r="C8" s="185"/>
      <c r="D8" s="185"/>
      <c r="E8" s="185"/>
      <c r="F8" s="185"/>
      <c r="G8" s="185"/>
      <c r="H8" s="185"/>
      <c r="I8" s="185"/>
      <c r="J8" s="185"/>
      <c r="K8" s="185"/>
      <c r="L8" s="185"/>
      <c r="M8" s="186"/>
      <c r="N8" s="5"/>
    </row>
    <row r="9" spans="1:16" s="15" customFormat="1" ht="18" customHeight="1" x14ac:dyDescent="0.25">
      <c r="A9" s="168" t="s">
        <v>156</v>
      </c>
      <c r="B9" s="169"/>
      <c r="C9" s="169"/>
      <c r="D9" s="169"/>
      <c r="E9" s="169"/>
      <c r="F9" s="169"/>
      <c r="G9" s="169"/>
      <c r="H9" s="169"/>
      <c r="I9" s="169"/>
      <c r="J9" s="169"/>
      <c r="K9" s="169"/>
      <c r="L9" s="169"/>
      <c r="M9" s="170"/>
      <c r="N9" s="5"/>
    </row>
    <row r="10" spans="1:16" s="18" customFormat="1" ht="27.6" customHeight="1" x14ac:dyDescent="0.2">
      <c r="A10" s="142" t="s">
        <v>36</v>
      </c>
      <c r="B10" s="149">
        <v>3130</v>
      </c>
      <c r="C10" s="149">
        <v>3130</v>
      </c>
      <c r="D10" s="149"/>
      <c r="E10" s="149"/>
      <c r="F10" s="149"/>
      <c r="G10" s="149"/>
      <c r="H10" s="149"/>
      <c r="I10" s="149"/>
      <c r="J10" s="149"/>
      <c r="K10" s="149"/>
      <c r="L10" s="149"/>
      <c r="M10" s="149"/>
    </row>
    <row r="11" spans="1:16" s="89" customFormat="1" ht="27.6" customHeight="1" x14ac:dyDescent="0.2">
      <c r="A11" s="142" t="s">
        <v>31</v>
      </c>
      <c r="B11" s="149">
        <v>6933</v>
      </c>
      <c r="C11" s="149">
        <v>6933</v>
      </c>
      <c r="D11" s="149"/>
      <c r="E11" s="149"/>
      <c r="F11" s="149"/>
      <c r="G11" s="149"/>
      <c r="H11" s="149"/>
      <c r="I11" s="149"/>
      <c r="J11" s="149"/>
      <c r="K11" s="149"/>
      <c r="L11" s="149"/>
      <c r="M11" s="149"/>
      <c r="N11" s="86"/>
    </row>
    <row r="12" spans="1:16" s="91" customFormat="1" ht="34.9" customHeight="1" x14ac:dyDescent="0.2">
      <c r="A12" s="143" t="s">
        <v>123</v>
      </c>
      <c r="B12" s="149">
        <v>413</v>
      </c>
      <c r="C12" s="149">
        <v>413</v>
      </c>
      <c r="D12" s="149"/>
      <c r="E12" s="149"/>
      <c r="F12" s="149"/>
      <c r="G12" s="149"/>
      <c r="H12" s="149"/>
      <c r="I12" s="149"/>
      <c r="J12" s="149"/>
      <c r="K12" s="149"/>
      <c r="L12" s="149"/>
      <c r="M12" s="149"/>
    </row>
    <row r="13" spans="1:16" s="89" customFormat="1" ht="27.6" customHeight="1" x14ac:dyDescent="0.2">
      <c r="A13" s="142" t="s">
        <v>30</v>
      </c>
      <c r="B13" s="149">
        <v>5852</v>
      </c>
      <c r="C13" s="149">
        <v>5852</v>
      </c>
      <c r="D13" s="149"/>
      <c r="E13" s="149"/>
      <c r="F13" s="149"/>
      <c r="G13" s="149"/>
      <c r="H13" s="149"/>
      <c r="I13" s="149"/>
      <c r="J13" s="149"/>
      <c r="K13" s="149"/>
      <c r="L13" s="149"/>
      <c r="M13" s="149"/>
      <c r="N13" s="86"/>
    </row>
    <row r="14" spans="1:16" s="91" customFormat="1" ht="34.9" customHeight="1" x14ac:dyDescent="0.2">
      <c r="A14" s="143" t="s">
        <v>132</v>
      </c>
      <c r="B14" s="149">
        <v>15</v>
      </c>
      <c r="C14" s="149">
        <v>48</v>
      </c>
      <c r="D14" s="149"/>
      <c r="E14" s="149"/>
      <c r="F14" s="149"/>
      <c r="G14" s="149"/>
      <c r="H14" s="149"/>
      <c r="I14" s="149"/>
      <c r="J14" s="149"/>
      <c r="K14" s="149"/>
      <c r="L14" s="149"/>
      <c r="M14" s="149"/>
    </row>
    <row r="15" spans="1:16" s="91" customFormat="1" ht="18" customHeight="1" x14ac:dyDescent="0.25">
      <c r="A15" s="168" t="s">
        <v>154</v>
      </c>
      <c r="B15" s="169"/>
      <c r="C15" s="169"/>
      <c r="D15" s="169"/>
      <c r="E15" s="169"/>
      <c r="F15" s="169"/>
      <c r="G15" s="169"/>
      <c r="H15" s="169"/>
      <c r="I15" s="169"/>
      <c r="J15" s="169"/>
      <c r="K15" s="169"/>
      <c r="L15" s="169"/>
      <c r="M15" s="170"/>
    </row>
    <row r="16" spans="1:16" s="21" customFormat="1" ht="34.15" customHeight="1" x14ac:dyDescent="0.2">
      <c r="A16" s="143" t="s">
        <v>133</v>
      </c>
      <c r="B16" s="174">
        <f>6</f>
        <v>6</v>
      </c>
      <c r="C16" s="175"/>
      <c r="D16" s="176"/>
      <c r="E16" s="174"/>
      <c r="F16" s="175"/>
      <c r="G16" s="176"/>
      <c r="H16" s="174"/>
      <c r="I16" s="175"/>
      <c r="J16" s="176"/>
      <c r="K16" s="174"/>
      <c r="L16" s="175"/>
      <c r="M16" s="176"/>
      <c r="P16" s="18"/>
    </row>
    <row r="17" spans="1:16" ht="42" customHeight="1" x14ac:dyDescent="0.2">
      <c r="A17" s="143" t="s">
        <v>134</v>
      </c>
      <c r="B17" s="174"/>
      <c r="C17" s="175"/>
      <c r="D17" s="176"/>
      <c r="E17" s="174"/>
      <c r="F17" s="175"/>
      <c r="G17" s="176"/>
      <c r="H17" s="174"/>
      <c r="I17" s="175"/>
      <c r="J17" s="176"/>
      <c r="K17" s="174"/>
      <c r="L17" s="175"/>
      <c r="M17" s="176"/>
      <c r="P17" s="18"/>
    </row>
    <row r="18" spans="1:16" ht="15" customHeight="1" x14ac:dyDescent="0.2">
      <c r="A18" s="19"/>
      <c r="B18" s="19"/>
      <c r="C18" s="19"/>
      <c r="D18" s="19"/>
      <c r="E18" s="19"/>
      <c r="F18" s="19"/>
      <c r="G18" s="19"/>
      <c r="H18" s="19"/>
      <c r="I18" s="19"/>
      <c r="J18" s="19"/>
      <c r="K18" s="19"/>
      <c r="L18" s="19"/>
      <c r="M18" s="19"/>
      <c r="N18" s="18"/>
      <c r="P18" s="18"/>
    </row>
    <row r="19" spans="1:16" x14ac:dyDescent="0.2">
      <c r="A19" s="12" t="s">
        <v>16</v>
      </c>
      <c r="B19" s="25"/>
      <c r="C19" s="25"/>
      <c r="D19" s="25"/>
      <c r="E19" s="25"/>
      <c r="F19" s="12"/>
      <c r="G19" s="12"/>
      <c r="H19" s="12"/>
      <c r="I19" s="12"/>
      <c r="J19" s="12"/>
      <c r="K19" s="12"/>
      <c r="L19" s="12"/>
      <c r="M19" s="12"/>
      <c r="P19" s="18"/>
    </row>
    <row r="20" spans="1:16" ht="113.45" customHeight="1" x14ac:dyDescent="0.2">
      <c r="A20" s="167"/>
      <c r="B20" s="167"/>
      <c r="C20" s="167"/>
      <c r="D20" s="167"/>
      <c r="E20" s="167"/>
      <c r="F20" s="167"/>
      <c r="G20" s="167"/>
      <c r="H20" s="167"/>
      <c r="I20" s="167"/>
      <c r="J20" s="167"/>
      <c r="K20" s="167"/>
      <c r="L20" s="167"/>
      <c r="M20" s="167"/>
    </row>
    <row r="21" spans="1:16" s="81" customFormat="1" x14ac:dyDescent="0.2">
      <c r="A21" s="13"/>
      <c r="B21" s="22"/>
      <c r="C21" s="22"/>
      <c r="D21" s="22"/>
      <c r="E21" s="22"/>
      <c r="F21" s="13"/>
      <c r="G21" s="13"/>
      <c r="H21" s="13"/>
      <c r="I21" s="13"/>
      <c r="J21" s="13"/>
      <c r="K21" s="13"/>
      <c r="L21" s="13"/>
      <c r="M21" s="13"/>
    </row>
    <row r="23" spans="1:16" x14ac:dyDescent="0.2">
      <c r="A23" s="81"/>
      <c r="F23" s="81"/>
      <c r="G23" s="81"/>
      <c r="H23" s="81"/>
      <c r="I23" s="81"/>
      <c r="J23" s="81"/>
      <c r="K23" s="81"/>
      <c r="L23" s="81"/>
      <c r="M23" s="81"/>
    </row>
  </sheetData>
  <mergeCells count="16">
    <mergeCell ref="A20:M20"/>
    <mergeCell ref="A9:M9"/>
    <mergeCell ref="A15:M15"/>
    <mergeCell ref="A1:M1"/>
    <mergeCell ref="H16:J16"/>
    <mergeCell ref="H17:J17"/>
    <mergeCell ref="K16:M16"/>
    <mergeCell ref="B5:M5"/>
    <mergeCell ref="K17:M17"/>
    <mergeCell ref="A4:M4"/>
    <mergeCell ref="A2:M2"/>
    <mergeCell ref="E16:G16"/>
    <mergeCell ref="E17:G17"/>
    <mergeCell ref="B8:M8"/>
    <mergeCell ref="B16:D16"/>
    <mergeCell ref="B17:D17"/>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1"/>
  <sheetViews>
    <sheetView showGridLines="0" topLeftCell="A16" zoomScale="70" zoomScaleNormal="70" zoomScaleSheetLayoutView="50" workbookViewId="0">
      <selection activeCell="E18" sqref="E18"/>
    </sheetView>
  </sheetViews>
  <sheetFormatPr defaultColWidth="8.7109375" defaultRowHeight="15" x14ac:dyDescent="0.2"/>
  <cols>
    <col min="1" max="1" width="27.42578125" style="13" customWidth="1"/>
    <col min="2" max="2" width="21.28515625" style="13" customWidth="1"/>
    <col min="3" max="3" width="15" style="13" customWidth="1"/>
    <col min="4" max="4" width="23.7109375" style="13" customWidth="1"/>
    <col min="5" max="5" width="13.28515625" style="13" customWidth="1"/>
    <col min="6" max="6" width="13" style="13" customWidth="1"/>
    <col min="7" max="7" width="19.42578125" style="13" customWidth="1"/>
    <col min="8" max="8" width="15.42578125" style="13" customWidth="1"/>
    <col min="9" max="9" width="15.7109375" style="13" customWidth="1"/>
    <col min="10" max="10" width="20.28515625" style="13" customWidth="1"/>
    <col min="11" max="11" width="19.7109375" style="13" customWidth="1"/>
    <col min="12" max="13" width="8.7109375" style="13" customWidth="1"/>
    <col min="14" max="14" width="8.7109375" style="12" customWidth="1"/>
    <col min="15" max="15" width="8.7109375" style="13" customWidth="1"/>
    <col min="16" max="16" width="8.7109375" style="13"/>
    <col min="17" max="17" width="8.7109375" style="13" customWidth="1"/>
    <col min="18" max="21" width="8.7109375" style="13"/>
    <col min="22" max="24" width="0" style="13" hidden="1" customWidth="1"/>
    <col min="25" max="16384" width="8.7109375" style="13"/>
  </cols>
  <sheetData>
    <row r="1" spans="1:20" x14ac:dyDescent="0.2">
      <c r="A1" s="171" t="s">
        <v>125</v>
      </c>
      <c r="B1" s="172"/>
      <c r="C1" s="172"/>
      <c r="D1" s="172"/>
      <c r="E1" s="172"/>
      <c r="F1" s="172"/>
      <c r="G1" s="172"/>
      <c r="H1" s="172"/>
      <c r="I1" s="172"/>
      <c r="J1" s="172"/>
      <c r="K1" s="173"/>
      <c r="L1" s="89"/>
      <c r="M1" s="89"/>
      <c r="N1" s="187"/>
      <c r="O1" s="187"/>
      <c r="P1" s="38"/>
    </row>
    <row r="2" spans="1:20" s="12" customFormat="1" ht="15.6" customHeight="1" x14ac:dyDescent="0.2">
      <c r="A2" s="10"/>
      <c r="B2" s="10"/>
      <c r="C2" s="42"/>
      <c r="D2" s="43"/>
      <c r="E2" s="10"/>
      <c r="F2" s="10"/>
      <c r="G2" s="44"/>
      <c r="H2" s="44"/>
      <c r="I2" s="44"/>
      <c r="J2" s="45"/>
      <c r="K2" s="89"/>
      <c r="L2" s="89"/>
      <c r="M2" s="89"/>
      <c r="N2" s="94"/>
      <c r="O2" s="94"/>
      <c r="P2" s="38"/>
      <c r="Q2" s="13"/>
      <c r="R2" s="32"/>
      <c r="S2" s="32"/>
      <c r="T2" s="32"/>
    </row>
    <row r="3" spans="1:20" ht="15.75" x14ac:dyDescent="0.25">
      <c r="A3" s="180" t="str">
        <f>PCMH</f>
        <v>Participating Entity #13</v>
      </c>
      <c r="B3" s="181"/>
      <c r="C3" s="181"/>
      <c r="D3" s="181"/>
      <c r="E3" s="181"/>
      <c r="F3" s="182"/>
      <c r="G3" s="38"/>
      <c r="H3" s="38"/>
      <c r="I3" s="38"/>
      <c r="J3" s="38"/>
      <c r="K3" s="89"/>
      <c r="L3" s="89"/>
      <c r="M3" s="89"/>
      <c r="N3" s="94"/>
      <c r="O3" s="94"/>
      <c r="P3" s="38"/>
    </row>
    <row r="4" spans="1:20" ht="15.75" x14ac:dyDescent="0.25">
      <c r="A4" s="131" t="s">
        <v>47</v>
      </c>
      <c r="B4" s="132"/>
      <c r="C4" s="132"/>
      <c r="D4" s="132"/>
      <c r="E4" s="178"/>
      <c r="F4" s="179"/>
      <c r="G4" s="38"/>
      <c r="H4" s="38"/>
      <c r="I4" s="38"/>
      <c r="J4" s="38"/>
      <c r="K4" s="89"/>
      <c r="L4" s="89"/>
      <c r="M4" s="89"/>
      <c r="N4" s="52"/>
      <c r="O4" s="52"/>
      <c r="P4" s="38"/>
    </row>
    <row r="5" spans="1:20" s="46" customFormat="1" ht="14.25" x14ac:dyDescent="0.2">
      <c r="A5" s="49" t="s">
        <v>50</v>
      </c>
      <c r="B5" s="49" t="s">
        <v>51</v>
      </c>
      <c r="C5" s="49" t="s">
        <v>52</v>
      </c>
      <c r="D5" s="49" t="s">
        <v>53</v>
      </c>
      <c r="E5" s="203" t="s">
        <v>54</v>
      </c>
      <c r="F5" s="204"/>
      <c r="G5" s="38"/>
      <c r="H5" s="38"/>
      <c r="I5" s="38"/>
      <c r="J5" s="38"/>
      <c r="K5" s="89"/>
      <c r="L5" s="89"/>
      <c r="M5" s="89"/>
      <c r="N5" s="53"/>
      <c r="O5" s="53"/>
    </row>
    <row r="6" spans="1:20" s="38" customFormat="1" ht="44.45" customHeight="1" x14ac:dyDescent="0.25">
      <c r="A6" s="93" t="s">
        <v>29</v>
      </c>
      <c r="B6" s="93" t="s">
        <v>48</v>
      </c>
      <c r="C6" s="93" t="s">
        <v>82</v>
      </c>
      <c r="D6" s="93" t="s">
        <v>81</v>
      </c>
      <c r="E6" s="208" t="s">
        <v>83</v>
      </c>
      <c r="F6" s="208"/>
      <c r="K6" s="15"/>
      <c r="M6" s="94"/>
      <c r="N6" s="52"/>
      <c r="O6" s="52"/>
    </row>
    <row r="7" spans="1:20" s="89" customFormat="1" ht="14.25" x14ac:dyDescent="0.2">
      <c r="A7" s="92"/>
      <c r="B7" s="87"/>
      <c r="C7" s="72"/>
      <c r="D7" s="73"/>
      <c r="E7" s="189"/>
      <c r="F7" s="190"/>
      <c r="M7" s="88"/>
      <c r="N7" s="88"/>
    </row>
    <row r="8" spans="1:20" s="89" customFormat="1" ht="14.25" x14ac:dyDescent="0.2">
      <c r="A8" s="92"/>
      <c r="B8" s="87"/>
      <c r="C8" s="72"/>
      <c r="D8" s="73"/>
      <c r="E8" s="189"/>
      <c r="F8" s="190"/>
      <c r="M8" s="88"/>
      <c r="N8" s="88"/>
    </row>
    <row r="9" spans="1:20" s="15" customFormat="1" ht="14.25" x14ac:dyDescent="0.2">
      <c r="A9" s="87"/>
      <c r="B9" s="87"/>
      <c r="C9" s="72"/>
      <c r="D9" s="73"/>
      <c r="E9" s="189"/>
      <c r="F9" s="190"/>
      <c r="M9" s="86"/>
      <c r="N9" s="14"/>
    </row>
    <row r="10" spans="1:20" s="18" customFormat="1" ht="14.25" x14ac:dyDescent="0.2">
      <c r="A10" s="87"/>
      <c r="B10" s="87"/>
      <c r="C10" s="72"/>
      <c r="D10" s="73"/>
      <c r="E10" s="209"/>
      <c r="F10" s="209"/>
      <c r="M10" s="90"/>
      <c r="N10" s="17"/>
    </row>
    <row r="11" spans="1:20" s="18" customFormat="1" ht="14.25" x14ac:dyDescent="0.2">
      <c r="A11" s="10"/>
      <c r="B11" s="10"/>
      <c r="C11" s="42"/>
      <c r="D11" s="43"/>
      <c r="E11" s="59"/>
      <c r="F11" s="59"/>
      <c r="M11" s="90"/>
      <c r="N11" s="17"/>
    </row>
    <row r="12" spans="1:20" s="12" customFormat="1" x14ac:dyDescent="0.2">
      <c r="A12" s="171" t="s">
        <v>135</v>
      </c>
      <c r="B12" s="172"/>
      <c r="C12" s="172"/>
      <c r="D12" s="172"/>
      <c r="E12" s="172"/>
      <c r="F12" s="172"/>
      <c r="G12" s="172"/>
      <c r="H12" s="172"/>
      <c r="I12" s="172"/>
      <c r="J12" s="172"/>
      <c r="K12" s="173"/>
      <c r="M12" s="90"/>
    </row>
    <row r="13" spans="1:20" s="12" customFormat="1" ht="15.6" customHeight="1" x14ac:dyDescent="0.2">
      <c r="A13" s="10"/>
      <c r="B13" s="10"/>
      <c r="C13" s="42"/>
      <c r="D13" s="43"/>
      <c r="E13" s="10"/>
      <c r="F13" s="10"/>
      <c r="G13" s="44"/>
      <c r="H13" s="44"/>
      <c r="I13" s="44"/>
      <c r="J13" s="45"/>
      <c r="K13" s="54"/>
      <c r="L13" s="54"/>
      <c r="M13" s="95"/>
      <c r="N13" s="54"/>
      <c r="O13" s="32"/>
      <c r="P13" s="32"/>
      <c r="Q13" s="32"/>
      <c r="R13" s="32"/>
      <c r="S13" s="32"/>
      <c r="T13" s="32"/>
    </row>
    <row r="14" spans="1:20" s="12" customFormat="1" ht="17.100000000000001" customHeight="1" x14ac:dyDescent="0.2">
      <c r="A14" s="197" t="s">
        <v>49</v>
      </c>
      <c r="B14" s="198"/>
      <c r="C14" s="198"/>
      <c r="D14" s="198"/>
      <c r="E14" s="198"/>
      <c r="F14" s="198"/>
      <c r="G14" s="198"/>
      <c r="H14" s="198"/>
      <c r="I14" s="198"/>
      <c r="J14" s="198"/>
      <c r="K14" s="199"/>
      <c r="L14" s="47"/>
      <c r="M14" s="47"/>
      <c r="N14" s="47"/>
      <c r="O14" s="32"/>
      <c r="P14" s="32"/>
      <c r="Q14" s="32"/>
      <c r="R14" s="32"/>
      <c r="S14" s="32"/>
      <c r="T14" s="32"/>
    </row>
    <row r="15" spans="1:20" x14ac:dyDescent="0.2">
      <c r="A15" s="200"/>
      <c r="B15" s="201"/>
      <c r="C15" s="201"/>
      <c r="D15" s="201"/>
      <c r="E15" s="201"/>
      <c r="F15" s="201"/>
      <c r="G15" s="201"/>
      <c r="H15" s="201"/>
      <c r="I15" s="201"/>
      <c r="J15" s="201"/>
      <c r="K15" s="202"/>
    </row>
    <row r="16" spans="1:20" s="12" customFormat="1" ht="15.6" customHeight="1" x14ac:dyDescent="0.2">
      <c r="A16" s="10"/>
      <c r="B16" s="10"/>
      <c r="C16" s="42"/>
      <c r="D16" s="43"/>
      <c r="E16" s="10"/>
      <c r="F16" s="10"/>
      <c r="G16" s="44"/>
      <c r="H16" s="44"/>
      <c r="I16" s="44"/>
      <c r="J16" s="45"/>
      <c r="K16" s="54"/>
      <c r="L16" s="54"/>
      <c r="M16" s="54"/>
      <c r="N16" s="54"/>
      <c r="O16" s="32"/>
      <c r="P16" s="32"/>
      <c r="Q16" s="32"/>
      <c r="R16" s="32"/>
      <c r="S16" s="32"/>
      <c r="T16" s="32"/>
    </row>
    <row r="17" spans="1:17" s="20" customFormat="1" x14ac:dyDescent="0.2">
      <c r="A17" s="55"/>
      <c r="B17" s="55"/>
      <c r="C17" s="55"/>
      <c r="D17" s="55"/>
      <c r="E17" s="55"/>
      <c r="F17" s="55"/>
      <c r="G17" s="55"/>
      <c r="H17" s="55"/>
      <c r="I17" s="55"/>
      <c r="J17" s="55"/>
      <c r="K17" s="14"/>
      <c r="L17" s="14"/>
      <c r="M17" s="14"/>
      <c r="N17" s="41"/>
      <c r="O17" s="41"/>
    </row>
    <row r="18" spans="1:17" ht="15.75" x14ac:dyDescent="0.25">
      <c r="A18" s="130" t="str">
        <f>PCMH</f>
        <v>Participating Entity #13</v>
      </c>
      <c r="B18" s="83"/>
      <c r="C18" s="75"/>
      <c r="D18" s="75"/>
      <c r="E18" s="75"/>
      <c r="F18" s="75"/>
      <c r="G18" s="75"/>
      <c r="H18" s="75"/>
      <c r="I18" s="75"/>
      <c r="J18" s="75"/>
      <c r="K18" s="76"/>
      <c r="L18" s="91"/>
      <c r="M18" s="91"/>
      <c r="N18" s="91"/>
      <c r="O18" s="187"/>
      <c r="P18" s="187"/>
      <c r="Q18" s="38"/>
    </row>
    <row r="19" spans="1:17" s="46" customFormat="1" ht="15.75" x14ac:dyDescent="0.25">
      <c r="A19" s="131" t="s">
        <v>118</v>
      </c>
      <c r="B19" s="111"/>
      <c r="C19" s="111"/>
      <c r="D19" s="111"/>
      <c r="E19" s="50"/>
      <c r="F19" s="50"/>
      <c r="G19" s="50"/>
      <c r="H19" s="50"/>
      <c r="I19" s="50"/>
      <c r="J19" s="50"/>
      <c r="K19" s="63"/>
      <c r="L19" s="91"/>
      <c r="M19" s="91"/>
      <c r="N19" s="91"/>
      <c r="O19" s="53"/>
    </row>
    <row r="20" spans="1:17" s="38" customFormat="1" ht="14.25" x14ac:dyDescent="0.2">
      <c r="A20" s="58" t="s">
        <v>50</v>
      </c>
      <c r="B20" s="58" t="s">
        <v>51</v>
      </c>
      <c r="C20" s="58" t="s">
        <v>52</v>
      </c>
      <c r="D20" s="58" t="s">
        <v>53</v>
      </c>
      <c r="E20" s="58" t="s">
        <v>54</v>
      </c>
      <c r="F20" s="58" t="s">
        <v>55</v>
      </c>
      <c r="G20" s="58" t="s">
        <v>56</v>
      </c>
      <c r="H20" s="58" t="s">
        <v>57</v>
      </c>
      <c r="I20" s="58" t="s">
        <v>58</v>
      </c>
      <c r="J20" s="58" t="s">
        <v>59</v>
      </c>
      <c r="K20" s="58" t="s">
        <v>60</v>
      </c>
      <c r="L20" s="18"/>
      <c r="M20" s="18"/>
      <c r="N20" s="18"/>
      <c r="O20" s="52"/>
    </row>
    <row r="21" spans="1:17" s="114" customFormat="1" ht="77.45" customHeight="1" x14ac:dyDescent="0.25">
      <c r="A21" s="139" t="s">
        <v>29</v>
      </c>
      <c r="B21" s="139" t="s">
        <v>107</v>
      </c>
      <c r="C21" s="139" t="s">
        <v>82</v>
      </c>
      <c r="D21" s="139" t="s">
        <v>84</v>
      </c>
      <c r="E21" s="139" t="s">
        <v>85</v>
      </c>
      <c r="F21" s="139" t="s">
        <v>86</v>
      </c>
      <c r="G21" s="139" t="s">
        <v>87</v>
      </c>
      <c r="H21" s="139" t="s">
        <v>83</v>
      </c>
      <c r="I21" s="139" t="s">
        <v>88</v>
      </c>
      <c r="J21" s="139" t="s">
        <v>89</v>
      </c>
      <c r="K21" s="139" t="s">
        <v>90</v>
      </c>
      <c r="L21" s="91"/>
      <c r="M21" s="91"/>
      <c r="N21" s="91"/>
      <c r="O21" s="113"/>
      <c r="P21" s="91"/>
    </row>
    <row r="22" spans="1:17" s="15" customFormat="1" ht="28.5" x14ac:dyDescent="0.2">
      <c r="A22" s="92"/>
      <c r="B22" s="100" t="s">
        <v>108</v>
      </c>
      <c r="C22" s="104">
        <v>1</v>
      </c>
      <c r="D22" s="105">
        <v>1</v>
      </c>
      <c r="E22" s="106">
        <v>3</v>
      </c>
      <c r="F22" s="155">
        <v>42835</v>
      </c>
      <c r="G22" s="107"/>
      <c r="H22" s="107"/>
      <c r="I22" s="39">
        <v>3</v>
      </c>
      <c r="J22" s="108"/>
      <c r="K22" s="155" t="s">
        <v>165</v>
      </c>
      <c r="L22" s="18"/>
      <c r="M22" s="18"/>
      <c r="N22" s="18"/>
      <c r="O22" s="14"/>
      <c r="P22" s="13"/>
    </row>
    <row r="23" spans="1:17" s="15" customFormat="1" ht="28.5" x14ac:dyDescent="0.2">
      <c r="A23" s="92"/>
      <c r="B23" s="100" t="s">
        <v>108</v>
      </c>
      <c r="C23" s="104">
        <v>1</v>
      </c>
      <c r="D23" s="105">
        <v>1</v>
      </c>
      <c r="E23" s="106">
        <v>1</v>
      </c>
      <c r="F23" s="155">
        <v>42849</v>
      </c>
      <c r="G23" s="107"/>
      <c r="H23" s="107"/>
      <c r="I23" s="39">
        <v>3</v>
      </c>
      <c r="J23" s="108"/>
      <c r="K23" s="155" t="s">
        <v>165</v>
      </c>
      <c r="L23" s="18"/>
      <c r="M23" s="18"/>
      <c r="N23" s="18"/>
      <c r="O23" s="14"/>
      <c r="P23" s="13"/>
    </row>
    <row r="24" spans="1:17" s="18" customFormat="1" ht="28.5" x14ac:dyDescent="0.2">
      <c r="A24" s="92"/>
      <c r="B24" s="100" t="s">
        <v>108</v>
      </c>
      <c r="C24" s="104">
        <v>1</v>
      </c>
      <c r="D24" s="105">
        <v>1</v>
      </c>
      <c r="E24" s="106">
        <v>2</v>
      </c>
      <c r="F24" s="155">
        <v>42856</v>
      </c>
      <c r="G24" s="107"/>
      <c r="H24" s="107"/>
      <c r="I24" s="39">
        <v>4</v>
      </c>
      <c r="J24" s="108"/>
      <c r="K24" s="155" t="s">
        <v>165</v>
      </c>
      <c r="O24" s="17"/>
      <c r="P24" s="13"/>
    </row>
    <row r="25" spans="1:17" ht="28.5" x14ac:dyDescent="0.2">
      <c r="A25" s="92"/>
      <c r="B25" s="100" t="s">
        <v>108</v>
      </c>
      <c r="C25" s="104">
        <v>1</v>
      </c>
      <c r="D25" s="105">
        <v>1</v>
      </c>
      <c r="E25" s="106">
        <v>2</v>
      </c>
      <c r="F25" s="155">
        <v>40980</v>
      </c>
      <c r="G25" s="107"/>
      <c r="H25" s="107" t="s">
        <v>163</v>
      </c>
      <c r="I25" s="39">
        <v>5</v>
      </c>
      <c r="J25" s="108"/>
      <c r="K25" s="155" t="s">
        <v>165</v>
      </c>
      <c r="M25" s="18"/>
      <c r="N25" s="18"/>
      <c r="O25" s="17"/>
    </row>
    <row r="26" spans="1:17" ht="28.5" x14ac:dyDescent="0.2">
      <c r="A26" s="92"/>
      <c r="B26" s="100" t="s">
        <v>108</v>
      </c>
      <c r="C26" s="104">
        <v>1</v>
      </c>
      <c r="D26" s="105">
        <v>1</v>
      </c>
      <c r="E26" s="106">
        <v>2</v>
      </c>
      <c r="F26" s="155">
        <v>42898</v>
      </c>
      <c r="G26" s="107"/>
      <c r="H26" s="107"/>
      <c r="I26" s="39">
        <v>1</v>
      </c>
      <c r="J26" s="108"/>
      <c r="K26" s="155" t="s">
        <v>165</v>
      </c>
      <c r="L26" s="18"/>
      <c r="M26" s="18"/>
      <c r="N26" s="18"/>
      <c r="O26" s="52"/>
      <c r="P26" s="38"/>
    </row>
    <row r="27" spans="1:17" s="15" customFormat="1" ht="28.5" x14ac:dyDescent="0.2">
      <c r="A27" s="92"/>
      <c r="B27" s="100" t="s">
        <v>108</v>
      </c>
      <c r="C27" s="104">
        <v>1</v>
      </c>
      <c r="D27" s="105">
        <v>1</v>
      </c>
      <c r="E27" s="106">
        <v>2</v>
      </c>
      <c r="F27" s="155">
        <v>42917</v>
      </c>
      <c r="G27" s="107"/>
      <c r="H27" s="107"/>
      <c r="I27" s="39">
        <v>5</v>
      </c>
      <c r="J27" s="108"/>
      <c r="K27" s="155" t="s">
        <v>165</v>
      </c>
      <c r="L27" s="18"/>
      <c r="M27" s="18"/>
      <c r="N27" s="18"/>
      <c r="O27" s="14"/>
      <c r="Q27" s="18"/>
    </row>
    <row r="28" spans="1:17" s="89" customFormat="1" ht="28.5" x14ac:dyDescent="0.2">
      <c r="A28" s="87"/>
      <c r="B28" s="100" t="s">
        <v>108</v>
      </c>
      <c r="C28" s="104">
        <v>1</v>
      </c>
      <c r="D28" s="105">
        <v>1</v>
      </c>
      <c r="E28" s="106">
        <v>2</v>
      </c>
      <c r="F28" s="107">
        <v>43252</v>
      </c>
      <c r="G28" s="107"/>
      <c r="H28" s="107" t="s">
        <v>163</v>
      </c>
      <c r="I28" s="39" t="s">
        <v>164</v>
      </c>
      <c r="J28" s="108"/>
      <c r="K28" s="155" t="s">
        <v>165</v>
      </c>
      <c r="L28" s="91"/>
      <c r="M28" s="91"/>
      <c r="N28" s="91"/>
      <c r="O28" s="88"/>
      <c r="Q28" s="91"/>
    </row>
    <row r="29" spans="1:17" s="89" customFormat="1" ht="28.5" x14ac:dyDescent="0.2">
      <c r="A29" s="92"/>
      <c r="B29" s="100" t="s">
        <v>108</v>
      </c>
      <c r="C29" s="104">
        <v>1</v>
      </c>
      <c r="D29" s="105">
        <v>1</v>
      </c>
      <c r="E29" s="106">
        <v>2</v>
      </c>
      <c r="F29" s="107">
        <v>41547</v>
      </c>
      <c r="G29" s="107">
        <v>43296</v>
      </c>
      <c r="H29" s="107"/>
      <c r="I29" s="39">
        <v>6</v>
      </c>
      <c r="J29" s="108"/>
      <c r="K29" s="155" t="s">
        <v>165</v>
      </c>
      <c r="L29" s="91"/>
      <c r="M29" s="91"/>
      <c r="N29" s="91"/>
      <c r="O29" s="88"/>
      <c r="Q29" s="91"/>
    </row>
    <row r="30" spans="1:17" s="89" customFormat="1" ht="28.5" x14ac:dyDescent="0.2">
      <c r="A30" s="87"/>
      <c r="B30" s="100" t="s">
        <v>109</v>
      </c>
      <c r="C30" s="104">
        <v>1</v>
      </c>
      <c r="D30" s="105">
        <v>1</v>
      </c>
      <c r="E30" s="106">
        <v>3</v>
      </c>
      <c r="F30" s="107">
        <v>43549</v>
      </c>
      <c r="G30" s="107"/>
      <c r="H30" s="107"/>
      <c r="I30" s="39">
        <v>3</v>
      </c>
      <c r="J30" s="108"/>
      <c r="K30" s="155" t="s">
        <v>165</v>
      </c>
      <c r="L30" s="91"/>
      <c r="M30" s="91"/>
      <c r="N30" s="91"/>
      <c r="O30" s="88"/>
      <c r="Q30" s="91"/>
    </row>
    <row r="31" spans="1:17" s="89" customFormat="1" ht="28.5" x14ac:dyDescent="0.2">
      <c r="A31" s="87"/>
      <c r="B31" s="100" t="s">
        <v>109</v>
      </c>
      <c r="C31" s="104">
        <v>1</v>
      </c>
      <c r="D31" s="105">
        <v>1</v>
      </c>
      <c r="E31" s="106">
        <v>4</v>
      </c>
      <c r="F31" s="107">
        <v>43549</v>
      </c>
      <c r="G31" s="107"/>
      <c r="H31" s="107"/>
      <c r="I31" s="39">
        <v>8</v>
      </c>
      <c r="J31" s="108"/>
      <c r="K31" s="155" t="s">
        <v>165</v>
      </c>
      <c r="L31" s="91"/>
      <c r="M31" s="91"/>
      <c r="N31" s="91"/>
      <c r="O31" s="88"/>
      <c r="Q31" s="91"/>
    </row>
    <row r="32" spans="1:17" s="89" customFormat="1" ht="14.25" x14ac:dyDescent="0.2">
      <c r="A32" s="87"/>
      <c r="B32" s="100"/>
      <c r="C32" s="104"/>
      <c r="D32" s="105"/>
      <c r="E32" s="106"/>
      <c r="F32" s="107"/>
      <c r="G32" s="107"/>
      <c r="H32" s="107"/>
      <c r="I32" s="39"/>
      <c r="J32" s="108"/>
      <c r="K32" s="71"/>
      <c r="L32" s="91"/>
      <c r="M32" s="91"/>
      <c r="N32" s="91"/>
      <c r="O32" s="88"/>
      <c r="Q32" s="91"/>
    </row>
    <row r="33" spans="1:17" s="89" customFormat="1" ht="14.25" x14ac:dyDescent="0.2">
      <c r="A33" s="87"/>
      <c r="B33" s="100"/>
      <c r="C33" s="104"/>
      <c r="D33" s="105"/>
      <c r="E33" s="106"/>
      <c r="F33" s="107"/>
      <c r="G33" s="107"/>
      <c r="H33" s="107"/>
      <c r="I33" s="39"/>
      <c r="J33" s="108"/>
      <c r="K33" s="71"/>
      <c r="L33" s="91"/>
      <c r="M33" s="91"/>
      <c r="N33" s="91"/>
      <c r="O33" s="88"/>
      <c r="Q33" s="91"/>
    </row>
    <row r="34" spans="1:17" s="89" customFormat="1" ht="14.25" x14ac:dyDescent="0.2">
      <c r="A34" s="87"/>
      <c r="B34" s="100"/>
      <c r="C34" s="104"/>
      <c r="D34" s="105"/>
      <c r="E34" s="106"/>
      <c r="F34" s="107"/>
      <c r="G34" s="107"/>
      <c r="H34" s="107"/>
      <c r="I34" s="39"/>
      <c r="J34" s="108"/>
      <c r="K34" s="71"/>
      <c r="L34" s="91"/>
      <c r="M34" s="91"/>
      <c r="N34" s="91"/>
      <c r="O34" s="88"/>
      <c r="Q34" s="91"/>
    </row>
    <row r="35" spans="1:17" s="18" customFormat="1" x14ac:dyDescent="0.2">
      <c r="A35" s="87"/>
      <c r="B35" s="100"/>
      <c r="C35" s="104"/>
      <c r="D35" s="105"/>
      <c r="E35" s="106"/>
      <c r="F35" s="107"/>
      <c r="G35" s="107"/>
      <c r="H35" s="107"/>
      <c r="I35" s="108"/>
      <c r="J35" s="108"/>
      <c r="K35" s="71"/>
      <c r="O35" s="17"/>
      <c r="Q35" s="13"/>
    </row>
    <row r="36" spans="1:17" s="18" customFormat="1" x14ac:dyDescent="0.2">
      <c r="A36" s="10"/>
      <c r="B36" s="10"/>
      <c r="C36" s="42"/>
      <c r="D36" s="43"/>
      <c r="E36" s="10"/>
      <c r="F36" s="10"/>
      <c r="G36" s="44"/>
      <c r="H36" s="44"/>
      <c r="I36" s="44"/>
      <c r="J36" s="45"/>
      <c r="K36" s="45"/>
      <c r="L36" s="44"/>
      <c r="N36" s="17"/>
      <c r="Q36" s="13"/>
    </row>
    <row r="37" spans="1:17" s="18" customFormat="1" x14ac:dyDescent="0.2">
      <c r="A37" s="12" t="s">
        <v>16</v>
      </c>
      <c r="B37" s="25"/>
      <c r="C37" s="25"/>
      <c r="D37" s="25"/>
      <c r="E37" s="25"/>
      <c r="F37" s="25"/>
      <c r="G37" s="25"/>
      <c r="H37" s="12"/>
      <c r="I37" s="12"/>
      <c r="J37" s="12"/>
      <c r="K37" s="45"/>
      <c r="L37" s="44"/>
      <c r="M37" s="44"/>
      <c r="N37" s="43"/>
    </row>
    <row r="38" spans="1:17" ht="151.9" customHeight="1" x14ac:dyDescent="0.2">
      <c r="A38" s="194"/>
      <c r="B38" s="195"/>
      <c r="C38" s="195"/>
      <c r="D38" s="195"/>
      <c r="E38" s="195"/>
      <c r="F38" s="195"/>
      <c r="G38" s="195"/>
      <c r="H38" s="195"/>
      <c r="I38" s="195"/>
      <c r="J38" s="195"/>
      <c r="K38" s="196"/>
    </row>
    <row r="39" spans="1:17" x14ac:dyDescent="0.2">
      <c r="C39" s="188"/>
      <c r="D39" s="188"/>
      <c r="E39" s="188"/>
      <c r="F39" s="188"/>
      <c r="G39" s="188"/>
      <c r="H39" s="188"/>
    </row>
    <row r="41" spans="1:17" x14ac:dyDescent="0.2">
      <c r="C41" s="188"/>
      <c r="D41" s="188"/>
      <c r="E41" s="188"/>
      <c r="F41" s="188"/>
      <c r="G41" s="188"/>
      <c r="H41" s="188"/>
    </row>
  </sheetData>
  <mergeCells count="17">
    <mergeCell ref="C41:H41"/>
    <mergeCell ref="O18:P18"/>
    <mergeCell ref="E6:F6"/>
    <mergeCell ref="E7:F7"/>
    <mergeCell ref="E9:F9"/>
    <mergeCell ref="E10:F10"/>
    <mergeCell ref="A3:F3"/>
    <mergeCell ref="N1:O1"/>
    <mergeCell ref="C39:H39"/>
    <mergeCell ref="A1:K1"/>
    <mergeCell ref="E8:F8"/>
    <mergeCell ref="E4:F4"/>
    <mergeCell ref="A38:K38"/>
    <mergeCell ref="A12:K12"/>
    <mergeCell ref="A14:K14"/>
    <mergeCell ref="A15:K15"/>
    <mergeCell ref="E5:F5"/>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17"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7"/>
  <sheetViews>
    <sheetView showGridLines="0" zoomScale="90" zoomScaleNormal="90" zoomScaleSheetLayoutView="90" workbookViewId="0">
      <selection activeCell="A27" sqref="A27"/>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s="81" customFormat="1" x14ac:dyDescent="0.2">
      <c r="A1" s="191" t="s">
        <v>155</v>
      </c>
      <c r="B1" s="192"/>
      <c r="C1" s="192"/>
      <c r="D1" s="192"/>
      <c r="E1" s="192"/>
      <c r="F1" s="192"/>
      <c r="G1" s="192"/>
      <c r="H1" s="192"/>
      <c r="I1" s="192"/>
      <c r="J1" s="192"/>
      <c r="K1" s="192"/>
      <c r="L1" s="192"/>
      <c r="M1" s="193"/>
      <c r="N1" s="38"/>
      <c r="O1" s="38"/>
    </row>
    <row r="2" spans="1:57" s="81" customFormat="1" x14ac:dyDescent="0.2">
      <c r="A2" s="225" t="s">
        <v>149</v>
      </c>
      <c r="B2" s="226"/>
      <c r="C2" s="226"/>
      <c r="D2" s="226"/>
      <c r="E2" s="226"/>
      <c r="F2" s="226"/>
      <c r="G2" s="226"/>
      <c r="H2" s="226"/>
      <c r="I2" s="226"/>
      <c r="J2" s="226"/>
      <c r="K2" s="226"/>
      <c r="L2" s="226"/>
      <c r="M2" s="227"/>
      <c r="N2" s="38"/>
      <c r="O2" s="38"/>
    </row>
    <row r="3" spans="1:57" s="81" customFormat="1" x14ac:dyDescent="0.2">
      <c r="A3" s="222" t="s">
        <v>145</v>
      </c>
      <c r="B3" s="223"/>
      <c r="C3" s="223"/>
      <c r="D3" s="223"/>
      <c r="E3" s="223"/>
      <c r="F3" s="223"/>
      <c r="G3" s="223"/>
      <c r="H3" s="223"/>
      <c r="I3" s="223"/>
      <c r="J3" s="223"/>
      <c r="K3" s="223"/>
      <c r="L3" s="223"/>
      <c r="M3" s="224"/>
      <c r="N3" s="38"/>
      <c r="O3" s="38"/>
    </row>
    <row r="4" spans="1:57" ht="15.75" x14ac:dyDescent="0.25">
      <c r="A4" s="98"/>
      <c r="B4" s="97"/>
    </row>
    <row r="5" spans="1:57" ht="15.75" x14ac:dyDescent="0.25">
      <c r="A5" s="180" t="str">
        <f>PCMH</f>
        <v>Participating Entity #13</v>
      </c>
      <c r="B5" s="181"/>
      <c r="C5" s="181"/>
      <c r="D5" s="181"/>
      <c r="E5" s="181"/>
      <c r="F5" s="181"/>
      <c r="G5" s="181"/>
      <c r="H5" s="181"/>
      <c r="I5" s="181"/>
      <c r="J5" s="181"/>
      <c r="K5" s="181"/>
      <c r="L5" s="181"/>
      <c r="M5" s="182"/>
    </row>
    <row r="6" spans="1:57" ht="15.75" x14ac:dyDescent="0.25">
      <c r="A6" s="131" t="s">
        <v>2</v>
      </c>
      <c r="B6" s="177">
        <v>2019</v>
      </c>
      <c r="C6" s="178"/>
      <c r="D6" s="178"/>
      <c r="E6" s="178"/>
      <c r="F6" s="178"/>
      <c r="G6" s="178"/>
      <c r="H6" s="178"/>
      <c r="I6" s="178"/>
      <c r="J6" s="178"/>
      <c r="K6" s="178"/>
      <c r="L6" s="178"/>
      <c r="M6" s="179"/>
    </row>
    <row r="7" spans="1:57" s="46" customFormat="1" ht="12.75" x14ac:dyDescent="0.2">
      <c r="A7" s="82" t="s">
        <v>50</v>
      </c>
      <c r="B7" s="82" t="s">
        <v>51</v>
      </c>
      <c r="C7" s="82" t="s">
        <v>52</v>
      </c>
      <c r="D7" s="82" t="s">
        <v>53</v>
      </c>
      <c r="E7" s="82" t="s">
        <v>54</v>
      </c>
      <c r="F7" s="82" t="s">
        <v>55</v>
      </c>
      <c r="G7" s="82" t="s">
        <v>56</v>
      </c>
      <c r="H7" s="82" t="s">
        <v>57</v>
      </c>
      <c r="I7" s="82" t="s">
        <v>58</v>
      </c>
      <c r="J7" s="82" t="s">
        <v>59</v>
      </c>
      <c r="K7" s="82" t="s">
        <v>60</v>
      </c>
      <c r="L7" s="82" t="s">
        <v>61</v>
      </c>
      <c r="M7" s="82" t="s">
        <v>62</v>
      </c>
    </row>
    <row r="8" spans="1:57" s="37" customFormat="1" ht="15.75" x14ac:dyDescent="0.25">
      <c r="A8" s="51" t="s">
        <v>3</v>
      </c>
      <c r="B8" s="84" t="s">
        <v>4</v>
      </c>
      <c r="C8" s="84" t="s">
        <v>5</v>
      </c>
      <c r="D8" s="84" t="s">
        <v>6</v>
      </c>
      <c r="E8" s="84" t="s">
        <v>7</v>
      </c>
      <c r="F8" s="84" t="s">
        <v>8</v>
      </c>
      <c r="G8" s="84" t="s">
        <v>9</v>
      </c>
      <c r="H8" s="84" t="s">
        <v>10</v>
      </c>
      <c r="I8" s="84" t="s">
        <v>11</v>
      </c>
      <c r="J8" s="84" t="s">
        <v>12</v>
      </c>
      <c r="K8" s="84" t="s">
        <v>13</v>
      </c>
      <c r="L8" s="84" t="s">
        <v>14</v>
      </c>
      <c r="M8" s="84" t="s">
        <v>15</v>
      </c>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row>
    <row r="9" spans="1:57" s="15" customFormat="1" ht="15" customHeight="1" x14ac:dyDescent="0.25">
      <c r="A9" s="92" t="str">
        <f>Demographics!A8</f>
        <v>Number of PCMH+ attributed members</v>
      </c>
      <c r="B9" s="184">
        <f>Demographics!B8</f>
        <v>20562</v>
      </c>
      <c r="C9" s="185"/>
      <c r="D9" s="185"/>
      <c r="E9" s="185"/>
      <c r="F9" s="185"/>
      <c r="G9" s="185"/>
      <c r="H9" s="185"/>
      <c r="I9" s="185"/>
      <c r="J9" s="185"/>
      <c r="K9" s="185"/>
      <c r="L9" s="185"/>
      <c r="M9" s="186"/>
      <c r="N9" s="5"/>
      <c r="O9" s="14"/>
      <c r="P9" s="14"/>
      <c r="Q9" s="14"/>
      <c r="R9" s="14"/>
      <c r="S9" s="14"/>
      <c r="T9" s="14"/>
      <c r="U9" s="14"/>
      <c r="V9" s="14"/>
      <c r="W9" s="14"/>
      <c r="X9" s="14"/>
      <c r="Y9" s="14"/>
      <c r="Z9" s="14"/>
    </row>
    <row r="10" spans="1:57" s="15" customFormat="1" ht="18" customHeight="1" x14ac:dyDescent="0.25">
      <c r="A10" s="219" t="s">
        <v>157</v>
      </c>
      <c r="B10" s="220"/>
      <c r="C10" s="220"/>
      <c r="D10" s="220"/>
      <c r="E10" s="220"/>
      <c r="F10" s="220"/>
      <c r="G10" s="220"/>
      <c r="H10" s="220"/>
      <c r="I10" s="220"/>
      <c r="J10" s="220"/>
      <c r="K10" s="220"/>
      <c r="L10" s="220"/>
      <c r="M10" s="221"/>
    </row>
    <row r="11" spans="1:57" s="15" customFormat="1" ht="36" customHeight="1" x14ac:dyDescent="0.2">
      <c r="A11" s="121" t="s">
        <v>129</v>
      </c>
      <c r="B11" s="150">
        <v>210</v>
      </c>
      <c r="C11" s="150">
        <v>234</v>
      </c>
      <c r="D11" s="150"/>
      <c r="E11" s="150"/>
      <c r="F11" s="150"/>
      <c r="G11" s="150"/>
      <c r="H11" s="150"/>
      <c r="I11" s="150"/>
      <c r="J11" s="150"/>
      <c r="K11" s="150"/>
      <c r="L11" s="150"/>
      <c r="M11" s="150"/>
      <c r="N11" s="5"/>
      <c r="O11" s="14"/>
      <c r="P11" s="14"/>
      <c r="Q11" s="14"/>
      <c r="R11" s="14"/>
      <c r="S11" s="14"/>
      <c r="T11" s="14"/>
      <c r="U11" s="14"/>
      <c r="V11" s="14"/>
      <c r="W11" s="14"/>
      <c r="X11" s="14"/>
      <c r="Y11" s="14"/>
      <c r="Z11" s="14"/>
    </row>
    <row r="12" spans="1:57" s="114" customFormat="1" ht="35.450000000000003" customHeight="1" x14ac:dyDescent="0.2">
      <c r="A12" s="121" t="s">
        <v>130</v>
      </c>
      <c r="B12" s="150">
        <v>548</v>
      </c>
      <c r="C12" s="150">
        <v>595</v>
      </c>
      <c r="D12" s="150"/>
      <c r="E12" s="150"/>
      <c r="F12" s="150"/>
      <c r="G12" s="150"/>
      <c r="H12" s="150"/>
      <c r="I12" s="150"/>
      <c r="J12" s="150"/>
      <c r="K12" s="150"/>
      <c r="L12" s="150"/>
      <c r="M12" s="150"/>
      <c r="N12" s="112"/>
      <c r="O12" s="113"/>
      <c r="P12" s="113"/>
      <c r="Q12" s="113"/>
      <c r="R12" s="113"/>
      <c r="S12" s="113"/>
      <c r="T12" s="113"/>
      <c r="U12" s="113"/>
      <c r="V12" s="113"/>
      <c r="W12" s="113"/>
      <c r="X12" s="113"/>
      <c r="Y12" s="113"/>
      <c r="Z12" s="113"/>
    </row>
    <row r="13" spans="1:57" s="114" customFormat="1" ht="37.15" customHeight="1" x14ac:dyDescent="0.2">
      <c r="A13" s="127" t="s">
        <v>119</v>
      </c>
      <c r="B13" s="150">
        <v>0</v>
      </c>
      <c r="C13" s="150">
        <v>0</v>
      </c>
      <c r="D13" s="150"/>
      <c r="E13" s="150"/>
      <c r="F13" s="150"/>
      <c r="G13" s="150"/>
      <c r="H13" s="150"/>
      <c r="I13" s="150"/>
      <c r="J13" s="150"/>
      <c r="K13" s="150"/>
      <c r="L13" s="150"/>
      <c r="M13" s="150"/>
      <c r="N13" s="112"/>
      <c r="O13" s="113"/>
      <c r="P13" s="113"/>
      <c r="Q13" s="113"/>
      <c r="R13" s="113"/>
      <c r="S13" s="113"/>
      <c r="T13" s="113"/>
      <c r="U13" s="113"/>
      <c r="V13" s="113"/>
      <c r="W13" s="113"/>
      <c r="X13" s="113"/>
      <c r="Y13" s="113"/>
      <c r="Z13" s="113"/>
    </row>
    <row r="14" spans="1:57" s="114" customFormat="1" ht="23.25" customHeight="1" x14ac:dyDescent="0.25">
      <c r="A14" s="219" t="s">
        <v>158</v>
      </c>
      <c r="B14" s="220"/>
      <c r="C14" s="220"/>
      <c r="D14" s="220"/>
      <c r="E14" s="220"/>
      <c r="F14" s="220"/>
      <c r="G14" s="220"/>
      <c r="H14" s="220"/>
      <c r="I14" s="220"/>
      <c r="J14" s="220"/>
      <c r="K14" s="220"/>
      <c r="L14" s="220"/>
      <c r="M14" s="221"/>
    </row>
    <row r="15" spans="1:57" s="114" customFormat="1" ht="33" customHeight="1" x14ac:dyDescent="0.2">
      <c r="A15" s="126" t="s">
        <v>131</v>
      </c>
      <c r="B15" s="246"/>
      <c r="C15" s="247"/>
      <c r="D15" s="248"/>
      <c r="E15" s="216"/>
      <c r="F15" s="217"/>
      <c r="G15" s="218"/>
      <c r="H15" s="216"/>
      <c r="I15" s="217"/>
      <c r="J15" s="218"/>
      <c r="K15" s="216"/>
      <c r="L15" s="217"/>
      <c r="M15" s="218"/>
      <c r="N15" s="112"/>
      <c r="O15" s="113"/>
      <c r="P15" s="113"/>
      <c r="Q15" s="113"/>
      <c r="R15" s="113"/>
      <c r="S15" s="113"/>
      <c r="T15" s="113"/>
      <c r="U15" s="113"/>
      <c r="V15" s="113"/>
      <c r="W15" s="113"/>
      <c r="X15" s="113"/>
      <c r="Y15" s="113"/>
      <c r="Z15" s="113"/>
    </row>
    <row r="16" spans="1:57" s="114" customFormat="1" ht="30" customHeight="1" x14ac:dyDescent="0.2">
      <c r="A16" s="126" t="s">
        <v>116</v>
      </c>
      <c r="B16" s="246">
        <v>383</v>
      </c>
      <c r="C16" s="247"/>
      <c r="D16" s="248"/>
      <c r="E16" s="216"/>
      <c r="F16" s="217"/>
      <c r="G16" s="218"/>
      <c r="H16" s="216"/>
      <c r="I16" s="217"/>
      <c r="J16" s="218"/>
      <c r="K16" s="216"/>
      <c r="L16" s="217"/>
      <c r="M16" s="218"/>
      <c r="N16" s="112"/>
      <c r="O16" s="113"/>
      <c r="P16" s="113"/>
      <c r="Q16" s="113"/>
      <c r="R16" s="113"/>
      <c r="S16" s="113"/>
      <c r="T16" s="113"/>
      <c r="U16" s="113"/>
      <c r="V16" s="113"/>
      <c r="W16" s="113"/>
      <c r="X16" s="113"/>
      <c r="Y16" s="113"/>
      <c r="Z16" s="113"/>
    </row>
    <row r="17" spans="1:26" s="114" customFormat="1" ht="76.150000000000006" customHeight="1" x14ac:dyDescent="0.2">
      <c r="A17" s="145" t="s">
        <v>136</v>
      </c>
      <c r="B17" s="246"/>
      <c r="C17" s="247"/>
      <c r="D17" s="248"/>
      <c r="E17" s="216"/>
      <c r="F17" s="217"/>
      <c r="G17" s="218"/>
      <c r="H17" s="216"/>
      <c r="I17" s="217"/>
      <c r="J17" s="218"/>
      <c r="K17" s="216"/>
      <c r="L17" s="217"/>
      <c r="M17" s="218"/>
      <c r="N17" s="112"/>
      <c r="O17" s="113"/>
      <c r="P17" s="113"/>
      <c r="Q17" s="113"/>
      <c r="R17" s="113"/>
      <c r="S17" s="113"/>
      <c r="T17" s="113"/>
      <c r="U17" s="113"/>
      <c r="V17" s="113"/>
      <c r="W17" s="113"/>
      <c r="X17" s="113"/>
      <c r="Y17" s="113"/>
      <c r="Z17" s="113"/>
    </row>
    <row r="18" spans="1:26" s="114" customFormat="1" ht="33.6" customHeight="1" x14ac:dyDescent="0.2">
      <c r="A18" s="126" t="s">
        <v>115</v>
      </c>
      <c r="B18" s="246"/>
      <c r="C18" s="247"/>
      <c r="D18" s="248"/>
      <c r="E18" s="216"/>
      <c r="F18" s="217"/>
      <c r="G18" s="218"/>
      <c r="H18" s="216"/>
      <c r="I18" s="217"/>
      <c r="J18" s="218"/>
      <c r="K18" s="216"/>
      <c r="L18" s="217"/>
      <c r="M18" s="218"/>
      <c r="N18" s="112"/>
      <c r="O18" s="113"/>
      <c r="P18" s="113"/>
      <c r="Q18" s="113"/>
      <c r="R18" s="113"/>
      <c r="S18" s="113"/>
      <c r="T18" s="113"/>
      <c r="U18" s="113"/>
      <c r="V18" s="113"/>
      <c r="W18" s="113"/>
      <c r="X18" s="113"/>
      <c r="Y18" s="113"/>
      <c r="Z18" s="113"/>
    </row>
    <row r="19" spans="1:26" s="21" customFormat="1" x14ac:dyDescent="0.2">
      <c r="A19" s="19"/>
      <c r="B19" s="19"/>
      <c r="C19" s="19"/>
      <c r="D19" s="19"/>
      <c r="E19" s="19"/>
      <c r="F19" s="19"/>
      <c r="G19" s="19"/>
      <c r="H19" s="19"/>
      <c r="I19" s="19"/>
      <c r="J19" s="19"/>
      <c r="K19" s="19"/>
      <c r="L19" s="19"/>
      <c r="M19" s="19"/>
      <c r="N19" s="20"/>
      <c r="O19" s="20"/>
      <c r="P19" s="20"/>
      <c r="Q19" s="20"/>
      <c r="R19" s="20"/>
      <c r="S19" s="20"/>
      <c r="T19" s="20"/>
      <c r="U19" s="20"/>
      <c r="V19" s="20"/>
      <c r="W19" s="20"/>
      <c r="X19" s="20"/>
      <c r="Y19" s="20"/>
      <c r="Z19" s="20"/>
    </row>
    <row r="20" spans="1:26" s="12" customFormat="1" x14ac:dyDescent="0.2">
      <c r="A20" s="12" t="s">
        <v>16</v>
      </c>
      <c r="B20" s="25"/>
      <c r="C20" s="25"/>
      <c r="D20" s="25"/>
      <c r="E20" s="25"/>
    </row>
    <row r="21" spans="1:26" s="12" customFormat="1" ht="72.599999999999994" customHeight="1" x14ac:dyDescent="0.2">
      <c r="A21" s="210"/>
      <c r="B21" s="214"/>
      <c r="C21" s="214"/>
      <c r="D21" s="214"/>
      <c r="E21" s="214"/>
      <c r="F21" s="214"/>
      <c r="G21" s="214"/>
      <c r="H21" s="214"/>
      <c r="I21" s="214"/>
      <c r="J21" s="214"/>
      <c r="K21" s="214"/>
      <c r="L21" s="214"/>
      <c r="M21" s="215"/>
    </row>
    <row r="22" spans="1:26" s="122" customFormat="1" ht="24.75" customHeight="1" x14ac:dyDescent="0.25">
      <c r="A22" s="151" t="s">
        <v>161</v>
      </c>
      <c r="B22" s="213" t="s">
        <v>160</v>
      </c>
      <c r="C22" s="213"/>
      <c r="D22" s="213"/>
      <c r="E22" s="213"/>
      <c r="F22" s="213"/>
      <c r="G22" s="213"/>
      <c r="H22" s="213"/>
      <c r="I22" s="213"/>
      <c r="J22" s="213"/>
      <c r="K22" s="213"/>
      <c r="L22" s="213"/>
      <c r="M22" s="213"/>
    </row>
    <row r="23" spans="1:26" s="81" customFormat="1" ht="90.75" customHeight="1" x14ac:dyDescent="0.2">
      <c r="A23" s="152" t="s">
        <v>280</v>
      </c>
      <c r="B23" s="210" t="s">
        <v>283</v>
      </c>
      <c r="C23" s="211"/>
      <c r="D23" s="211"/>
      <c r="E23" s="211"/>
      <c r="F23" s="211"/>
      <c r="G23" s="211"/>
      <c r="H23" s="211"/>
      <c r="I23" s="211"/>
      <c r="J23" s="211"/>
      <c r="K23" s="211"/>
      <c r="L23" s="211"/>
      <c r="M23" s="212"/>
      <c r="N23" s="122"/>
      <c r="O23" s="122"/>
      <c r="P23" s="122"/>
      <c r="Q23" s="122"/>
      <c r="R23" s="122"/>
      <c r="S23" s="122"/>
      <c r="T23" s="122"/>
      <c r="U23" s="122"/>
      <c r="V23" s="122"/>
      <c r="W23" s="122"/>
      <c r="X23" s="122"/>
      <c r="Y23" s="122"/>
      <c r="Z23" s="122"/>
    </row>
    <row r="24" spans="1:26" ht="91.5" customHeight="1" x14ac:dyDescent="0.2">
      <c r="A24" s="152" t="s">
        <v>281</v>
      </c>
      <c r="B24" s="210" t="s">
        <v>284</v>
      </c>
      <c r="C24" s="214"/>
      <c r="D24" s="214"/>
      <c r="E24" s="214"/>
      <c r="F24" s="214"/>
      <c r="G24" s="214"/>
      <c r="H24" s="214"/>
      <c r="I24" s="214"/>
      <c r="J24" s="214"/>
      <c r="K24" s="214"/>
      <c r="L24" s="214"/>
      <c r="M24" s="215"/>
    </row>
    <row r="25" spans="1:26" ht="87.75" customHeight="1" x14ac:dyDescent="0.2">
      <c r="A25" s="152" t="s">
        <v>282</v>
      </c>
      <c r="B25" s="210" t="s">
        <v>285</v>
      </c>
      <c r="C25" s="214"/>
      <c r="D25" s="214"/>
      <c r="E25" s="214"/>
      <c r="F25" s="214"/>
      <c r="G25" s="214"/>
      <c r="H25" s="214"/>
      <c r="I25" s="214"/>
      <c r="J25" s="214"/>
      <c r="K25" s="214"/>
      <c r="L25" s="214"/>
      <c r="M25" s="215"/>
    </row>
    <row r="26" spans="1:26" ht="157.5" x14ac:dyDescent="0.2">
      <c r="A26" s="152" t="s">
        <v>286</v>
      </c>
      <c r="B26" s="210" t="s">
        <v>287</v>
      </c>
      <c r="C26" s="214"/>
      <c r="D26" s="214"/>
      <c r="E26" s="214"/>
      <c r="F26" s="214"/>
      <c r="G26" s="214"/>
      <c r="H26" s="214"/>
      <c r="I26" s="214"/>
      <c r="J26" s="214"/>
      <c r="K26" s="214"/>
      <c r="L26" s="214"/>
      <c r="M26" s="215"/>
    </row>
    <row r="27" spans="1:26" ht="114" x14ac:dyDescent="0.2">
      <c r="A27" s="152" t="s">
        <v>288</v>
      </c>
      <c r="B27" s="210" t="s">
        <v>289</v>
      </c>
      <c r="C27" s="211"/>
      <c r="D27" s="211"/>
      <c r="E27" s="211"/>
      <c r="F27" s="211"/>
      <c r="G27" s="211"/>
      <c r="H27" s="211"/>
      <c r="I27" s="211"/>
      <c r="J27" s="211"/>
      <c r="K27" s="211"/>
      <c r="L27" s="211"/>
      <c r="M27" s="212"/>
    </row>
  </sheetData>
  <sortState ref="A9:A16">
    <sortCondition ref="A16"/>
  </sortState>
  <mergeCells count="31">
    <mergeCell ref="B16:D16"/>
    <mergeCell ref="A14:M14"/>
    <mergeCell ref="A1:M1"/>
    <mergeCell ref="A3:M3"/>
    <mergeCell ref="A10:M10"/>
    <mergeCell ref="B6:M6"/>
    <mergeCell ref="A5:M5"/>
    <mergeCell ref="A2:M2"/>
    <mergeCell ref="B9:M9"/>
    <mergeCell ref="A21:M21"/>
    <mergeCell ref="H15:J15"/>
    <mergeCell ref="K15:M15"/>
    <mergeCell ref="H17:J17"/>
    <mergeCell ref="K17:M17"/>
    <mergeCell ref="H18:J18"/>
    <mergeCell ref="K18:M18"/>
    <mergeCell ref="E17:G17"/>
    <mergeCell ref="E18:G18"/>
    <mergeCell ref="H16:J16"/>
    <mergeCell ref="K16:M16"/>
    <mergeCell ref="E15:G15"/>
    <mergeCell ref="E16:G16"/>
    <mergeCell ref="B17:D17"/>
    <mergeCell ref="B18:D18"/>
    <mergeCell ref="B15:D15"/>
    <mergeCell ref="B27:M27"/>
    <mergeCell ref="B23:M23"/>
    <mergeCell ref="B22:M22"/>
    <mergeCell ref="B24:M24"/>
    <mergeCell ref="B25:M25"/>
    <mergeCell ref="B26:M26"/>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F23"/>
  <sheetViews>
    <sheetView showGridLines="0" zoomScale="70" zoomScaleNormal="70" zoomScaleSheetLayoutView="90" workbookViewId="0">
      <selection activeCell="O17" sqref="O17"/>
    </sheetView>
  </sheetViews>
  <sheetFormatPr defaultColWidth="8.7109375" defaultRowHeight="15" x14ac:dyDescent="0.2"/>
  <cols>
    <col min="1" max="1" width="59.28515625" style="13" customWidth="1"/>
    <col min="2" max="5" width="9.5703125" style="22" customWidth="1"/>
    <col min="6" max="13" width="9.5703125" style="13" customWidth="1"/>
    <col min="14" max="32" width="8.7109375" style="12"/>
    <col min="33" max="16384" width="8.7109375" style="13"/>
  </cols>
  <sheetData>
    <row r="1" spans="1:32" x14ac:dyDescent="0.2">
      <c r="A1" s="171" t="s">
        <v>159</v>
      </c>
      <c r="B1" s="172"/>
      <c r="C1" s="172"/>
      <c r="D1" s="172"/>
      <c r="E1" s="172"/>
      <c r="F1" s="172"/>
      <c r="G1" s="172"/>
      <c r="H1" s="172"/>
      <c r="I1" s="172"/>
      <c r="J1" s="172"/>
      <c r="K1" s="172"/>
      <c r="L1" s="172"/>
      <c r="M1" s="173"/>
      <c r="N1" s="38"/>
      <c r="O1" s="18"/>
      <c r="P1" s="13"/>
      <c r="Q1" s="13"/>
      <c r="R1" s="13"/>
      <c r="S1" s="13"/>
      <c r="T1" s="13"/>
      <c r="U1" s="13"/>
      <c r="V1" s="13"/>
      <c r="W1" s="13"/>
      <c r="X1" s="13"/>
      <c r="Y1" s="13"/>
      <c r="Z1" s="13"/>
      <c r="AA1" s="13"/>
      <c r="AB1" s="13"/>
      <c r="AC1" s="13"/>
      <c r="AD1" s="13"/>
      <c r="AE1" s="13"/>
      <c r="AF1" s="13"/>
    </row>
    <row r="2" spans="1:32" s="81" customFormat="1" x14ac:dyDescent="0.2">
      <c r="A2" s="171" t="s">
        <v>146</v>
      </c>
      <c r="B2" s="172"/>
      <c r="C2" s="172"/>
      <c r="D2" s="172"/>
      <c r="E2" s="172"/>
      <c r="F2" s="172"/>
      <c r="G2" s="172"/>
      <c r="H2" s="172"/>
      <c r="I2" s="172"/>
      <c r="J2" s="172"/>
      <c r="K2" s="172"/>
      <c r="L2" s="172"/>
      <c r="M2" s="173"/>
      <c r="N2" s="38"/>
      <c r="O2" s="91"/>
    </row>
    <row r="3" spans="1:32" s="21" customFormat="1" ht="15" customHeight="1" x14ac:dyDescent="0.2">
      <c r="A3" s="55"/>
      <c r="B3" s="55"/>
      <c r="C3" s="55"/>
      <c r="D3" s="55"/>
      <c r="E3" s="55"/>
      <c r="F3" s="55"/>
      <c r="G3" s="55"/>
      <c r="H3" s="55"/>
      <c r="I3" s="55"/>
      <c r="J3" s="55"/>
      <c r="K3" s="55"/>
      <c r="L3" s="55"/>
      <c r="M3" s="55"/>
      <c r="N3" s="57"/>
      <c r="O3" s="114"/>
    </row>
    <row r="4" spans="1:32" ht="15.75" x14ac:dyDescent="0.25">
      <c r="A4" s="228" t="str">
        <f>PCMH</f>
        <v>Participating Entity #13</v>
      </c>
      <c r="B4" s="229"/>
      <c r="C4" s="229"/>
      <c r="D4" s="229"/>
      <c r="E4" s="229"/>
      <c r="F4" s="229"/>
      <c r="G4" s="229"/>
      <c r="H4" s="229"/>
      <c r="I4" s="229"/>
      <c r="J4" s="229"/>
      <c r="K4" s="229"/>
      <c r="L4" s="229"/>
      <c r="M4" s="230"/>
    </row>
    <row r="5" spans="1:32" ht="15.75" x14ac:dyDescent="0.25">
      <c r="A5" s="131" t="s">
        <v>20</v>
      </c>
      <c r="B5" s="177">
        <v>2019</v>
      </c>
      <c r="C5" s="178"/>
      <c r="D5" s="178"/>
      <c r="E5" s="178"/>
      <c r="F5" s="178"/>
      <c r="G5" s="178"/>
      <c r="H5" s="178"/>
      <c r="I5" s="178"/>
      <c r="J5" s="178"/>
      <c r="K5" s="178"/>
      <c r="L5" s="178"/>
      <c r="M5" s="179"/>
    </row>
    <row r="6" spans="1:32" s="46" customFormat="1" ht="12.75" x14ac:dyDescent="0.2">
      <c r="A6" s="82" t="s">
        <v>50</v>
      </c>
      <c r="B6" s="82" t="s">
        <v>51</v>
      </c>
      <c r="C6" s="82" t="s">
        <v>52</v>
      </c>
      <c r="D6" s="82" t="s">
        <v>53</v>
      </c>
      <c r="E6" s="82" t="s">
        <v>54</v>
      </c>
      <c r="F6" s="82" t="s">
        <v>55</v>
      </c>
      <c r="G6" s="82" t="s">
        <v>56</v>
      </c>
      <c r="H6" s="82" t="s">
        <v>57</v>
      </c>
      <c r="I6" s="82" t="s">
        <v>58</v>
      </c>
      <c r="J6" s="82" t="s">
        <v>59</v>
      </c>
      <c r="K6" s="82" t="s">
        <v>60</v>
      </c>
      <c r="L6" s="82" t="s">
        <v>61</v>
      </c>
      <c r="M6" s="82" t="s">
        <v>62</v>
      </c>
    </row>
    <row r="7" spans="1:32" s="65" customFormat="1" ht="23.1" customHeight="1" x14ac:dyDescent="0.25">
      <c r="A7" s="99" t="s">
        <v>3</v>
      </c>
      <c r="B7" s="99" t="s">
        <v>4</v>
      </c>
      <c r="C7" s="99" t="s">
        <v>5</v>
      </c>
      <c r="D7" s="99" t="s">
        <v>6</v>
      </c>
      <c r="E7" s="99" t="s">
        <v>7</v>
      </c>
      <c r="F7" s="99" t="s">
        <v>8</v>
      </c>
      <c r="G7" s="99" t="s">
        <v>9</v>
      </c>
      <c r="H7" s="99" t="s">
        <v>10</v>
      </c>
      <c r="I7" s="99" t="s">
        <v>11</v>
      </c>
      <c r="J7" s="99" t="s">
        <v>12</v>
      </c>
      <c r="K7" s="99" t="s">
        <v>13</v>
      </c>
      <c r="L7" s="99" t="s">
        <v>14</v>
      </c>
      <c r="M7" s="99" t="s">
        <v>15</v>
      </c>
      <c r="N7" s="23"/>
      <c r="O7" s="23"/>
      <c r="P7" s="23"/>
      <c r="Q7" s="23"/>
      <c r="R7" s="23"/>
      <c r="S7" s="23"/>
      <c r="T7" s="23"/>
      <c r="U7" s="23"/>
      <c r="V7" s="23"/>
      <c r="W7" s="23"/>
      <c r="X7" s="23"/>
      <c r="Y7" s="23"/>
      <c r="Z7" s="23"/>
      <c r="AA7" s="23"/>
      <c r="AB7" s="23"/>
      <c r="AC7" s="23"/>
      <c r="AD7" s="23"/>
      <c r="AE7" s="23"/>
      <c r="AF7" s="23"/>
    </row>
    <row r="8" spans="1:32" s="68" customFormat="1" ht="16.149999999999999" customHeight="1" x14ac:dyDescent="0.25">
      <c r="A8" s="119" t="str">
        <f>Demographics!A8</f>
        <v>Number of PCMH+ attributed members</v>
      </c>
      <c r="B8" s="184">
        <f>Demographics!B8</f>
        <v>20562</v>
      </c>
      <c r="C8" s="185"/>
      <c r="D8" s="185"/>
      <c r="E8" s="185"/>
      <c r="F8" s="185"/>
      <c r="G8" s="185"/>
      <c r="H8" s="185"/>
      <c r="I8" s="185"/>
      <c r="J8" s="185"/>
      <c r="K8" s="185"/>
      <c r="L8" s="185"/>
      <c r="M8" s="186"/>
      <c r="N8" s="5"/>
      <c r="O8" s="5"/>
      <c r="P8" s="5"/>
      <c r="Q8" s="5"/>
      <c r="R8" s="5"/>
      <c r="S8" s="5"/>
      <c r="T8" s="5"/>
      <c r="U8" s="5"/>
      <c r="V8" s="5"/>
      <c r="W8" s="5"/>
      <c r="X8" s="5"/>
      <c r="Y8" s="5"/>
      <c r="Z8" s="5"/>
      <c r="AA8" s="5"/>
      <c r="AB8" s="5"/>
      <c r="AC8" s="5"/>
      <c r="AD8" s="5"/>
      <c r="AE8" s="5"/>
      <c r="AF8" s="5"/>
    </row>
    <row r="9" spans="1:32" s="68" customFormat="1" ht="18" customHeight="1" x14ac:dyDescent="0.25">
      <c r="A9" s="168" t="s">
        <v>157</v>
      </c>
      <c r="B9" s="169"/>
      <c r="C9" s="169"/>
      <c r="D9" s="169"/>
      <c r="E9" s="169"/>
      <c r="F9" s="169"/>
      <c r="G9" s="169"/>
      <c r="H9" s="169"/>
      <c r="I9" s="169"/>
      <c r="J9" s="169"/>
      <c r="K9" s="169"/>
      <c r="L9" s="169"/>
      <c r="M9" s="170"/>
      <c r="N9" s="5"/>
      <c r="O9" s="5"/>
      <c r="P9" s="5"/>
      <c r="Q9" s="5"/>
      <c r="R9" s="5"/>
      <c r="S9" s="5"/>
      <c r="T9" s="5"/>
      <c r="U9" s="5"/>
      <c r="V9" s="5"/>
      <c r="W9" s="5"/>
      <c r="X9" s="5"/>
      <c r="Y9" s="5"/>
      <c r="Z9" s="5"/>
      <c r="AA9" s="5"/>
      <c r="AB9" s="5"/>
      <c r="AC9" s="5"/>
      <c r="AD9" s="5"/>
      <c r="AE9" s="5"/>
      <c r="AF9" s="5"/>
    </row>
    <row r="10" spans="1:32" s="68" customFormat="1" ht="32.450000000000003" customHeight="1" x14ac:dyDescent="0.2">
      <c r="A10" s="120" t="s">
        <v>126</v>
      </c>
      <c r="B10" s="150">
        <v>12</v>
      </c>
      <c r="C10" s="150">
        <v>12</v>
      </c>
      <c r="D10" s="150"/>
      <c r="E10" s="150"/>
      <c r="F10" s="150"/>
      <c r="G10" s="150"/>
      <c r="H10" s="150"/>
      <c r="I10" s="150"/>
      <c r="J10" s="150"/>
      <c r="K10" s="150"/>
      <c r="L10" s="150"/>
      <c r="M10" s="150"/>
      <c r="N10" s="5"/>
      <c r="O10" s="5"/>
      <c r="P10" s="5"/>
      <c r="Q10" s="5"/>
      <c r="R10" s="5"/>
      <c r="S10" s="5"/>
      <c r="T10" s="5"/>
      <c r="U10" s="5"/>
      <c r="V10" s="5"/>
      <c r="W10" s="5"/>
      <c r="X10" s="5"/>
      <c r="Y10" s="5"/>
      <c r="Z10" s="5"/>
      <c r="AA10" s="5"/>
      <c r="AB10" s="5"/>
      <c r="AC10" s="5"/>
      <c r="AD10" s="5"/>
      <c r="AE10" s="5"/>
      <c r="AF10" s="5"/>
    </row>
    <row r="11" spans="1:32" s="116" customFormat="1" ht="77.45" customHeight="1" x14ac:dyDescent="0.2">
      <c r="A11" s="120" t="s">
        <v>137</v>
      </c>
      <c r="B11" s="150">
        <v>4</v>
      </c>
      <c r="C11" s="150">
        <v>3</v>
      </c>
      <c r="D11" s="150"/>
      <c r="E11" s="150"/>
      <c r="F11" s="150"/>
      <c r="G11" s="150"/>
      <c r="H11" s="150"/>
      <c r="I11" s="150"/>
      <c r="J11" s="150"/>
      <c r="K11" s="150"/>
      <c r="L11" s="150"/>
      <c r="M11" s="150"/>
      <c r="N11" s="112"/>
      <c r="O11" s="112"/>
      <c r="P11" s="112"/>
      <c r="Q11" s="112"/>
      <c r="R11" s="112"/>
      <c r="S11" s="112"/>
      <c r="T11" s="112"/>
      <c r="U11" s="112"/>
      <c r="V11" s="112"/>
      <c r="W11" s="112"/>
      <c r="X11" s="112"/>
      <c r="Y11" s="112"/>
      <c r="Z11" s="112"/>
      <c r="AA11" s="112"/>
      <c r="AB11" s="112"/>
      <c r="AC11" s="112"/>
      <c r="AD11" s="112"/>
      <c r="AE11" s="112"/>
      <c r="AF11" s="112"/>
    </row>
    <row r="12" spans="1:32" s="116" customFormat="1" ht="18" customHeight="1" x14ac:dyDescent="0.25">
      <c r="A12" s="168" t="s">
        <v>158</v>
      </c>
      <c r="B12" s="169"/>
      <c r="C12" s="169"/>
      <c r="D12" s="169"/>
      <c r="E12" s="169"/>
      <c r="F12" s="169"/>
      <c r="G12" s="169"/>
      <c r="H12" s="169"/>
      <c r="I12" s="169"/>
      <c r="J12" s="169"/>
      <c r="K12" s="169"/>
      <c r="L12" s="169"/>
      <c r="M12" s="170"/>
      <c r="N12" s="112"/>
      <c r="O12" s="112"/>
      <c r="P12" s="112"/>
      <c r="Q12" s="112"/>
      <c r="R12" s="112"/>
      <c r="S12" s="112"/>
      <c r="T12" s="112"/>
      <c r="U12" s="112"/>
      <c r="V12" s="112"/>
      <c r="W12" s="112"/>
      <c r="X12" s="112"/>
      <c r="Y12" s="112"/>
      <c r="Z12" s="112"/>
      <c r="AA12" s="112"/>
      <c r="AB12" s="112"/>
      <c r="AC12" s="112"/>
      <c r="AD12" s="112"/>
      <c r="AE12" s="112"/>
      <c r="AF12" s="112"/>
    </row>
    <row r="13" spans="1:32" s="116" customFormat="1" ht="64.900000000000006" customHeight="1" x14ac:dyDescent="0.2">
      <c r="A13" s="120" t="s">
        <v>138</v>
      </c>
      <c r="B13" s="216"/>
      <c r="C13" s="217"/>
      <c r="D13" s="218"/>
      <c r="E13" s="216"/>
      <c r="F13" s="217"/>
      <c r="G13" s="218"/>
      <c r="H13" s="216"/>
      <c r="I13" s="217"/>
      <c r="J13" s="218"/>
      <c r="K13" s="216"/>
      <c r="L13" s="217"/>
      <c r="M13" s="218"/>
      <c r="N13" s="112"/>
      <c r="O13" s="112"/>
      <c r="P13" s="112"/>
      <c r="Q13" s="112"/>
      <c r="R13" s="112"/>
      <c r="S13" s="112"/>
      <c r="T13" s="112"/>
      <c r="U13" s="112"/>
      <c r="V13" s="112"/>
      <c r="W13" s="112"/>
      <c r="X13" s="112"/>
      <c r="Y13" s="112"/>
      <c r="Z13" s="112"/>
      <c r="AA13" s="112"/>
      <c r="AB13" s="112"/>
      <c r="AC13" s="112"/>
      <c r="AD13" s="112"/>
      <c r="AE13" s="112"/>
      <c r="AF13" s="112"/>
    </row>
    <row r="14" spans="1:32" s="116" customFormat="1" ht="62.25" customHeight="1" x14ac:dyDescent="0.2">
      <c r="A14" s="120" t="s">
        <v>139</v>
      </c>
      <c r="B14" s="246"/>
      <c r="C14" s="247"/>
      <c r="D14" s="248"/>
      <c r="E14" s="216"/>
      <c r="F14" s="217"/>
      <c r="G14" s="218"/>
      <c r="H14" s="216"/>
      <c r="I14" s="217"/>
      <c r="J14" s="218"/>
      <c r="K14" s="216"/>
      <c r="L14" s="217"/>
      <c r="M14" s="218"/>
      <c r="N14" s="112"/>
      <c r="O14" s="112"/>
      <c r="P14" s="112"/>
      <c r="Q14" s="112"/>
      <c r="R14" s="112"/>
      <c r="S14" s="112"/>
      <c r="T14" s="112"/>
      <c r="U14" s="112"/>
      <c r="V14" s="112"/>
      <c r="W14" s="112"/>
      <c r="X14" s="112"/>
      <c r="Y14" s="112"/>
      <c r="Z14" s="112"/>
      <c r="AA14" s="112"/>
      <c r="AB14" s="112"/>
      <c r="AC14" s="112"/>
      <c r="AD14" s="112"/>
      <c r="AE14" s="112"/>
      <c r="AF14" s="112"/>
    </row>
    <row r="15" spans="1:32" s="14" customFormat="1" ht="14.25" x14ac:dyDescent="0.2">
      <c r="A15" s="24"/>
      <c r="B15" s="5"/>
      <c r="C15" s="5"/>
      <c r="D15" s="5"/>
      <c r="E15" s="5"/>
      <c r="F15" s="5"/>
      <c r="G15" s="5"/>
      <c r="H15" s="5"/>
      <c r="I15" s="5"/>
      <c r="J15" s="5"/>
      <c r="K15" s="5"/>
      <c r="L15" s="5"/>
      <c r="M15" s="5"/>
      <c r="N15" s="5"/>
    </row>
    <row r="16" spans="1:32" s="12" customFormat="1" x14ac:dyDescent="0.2">
      <c r="A16" s="12" t="s">
        <v>16</v>
      </c>
      <c r="B16" s="25"/>
      <c r="C16" s="25"/>
      <c r="D16" s="25"/>
      <c r="E16" s="25"/>
    </row>
    <row r="17" spans="1:32" ht="72.599999999999994" customHeight="1" x14ac:dyDescent="0.2">
      <c r="A17" s="194"/>
      <c r="B17" s="195"/>
      <c r="C17" s="195"/>
      <c r="D17" s="195"/>
      <c r="E17" s="195"/>
      <c r="F17" s="195"/>
      <c r="G17" s="195"/>
      <c r="H17" s="195"/>
      <c r="I17" s="195"/>
      <c r="J17" s="195"/>
      <c r="K17" s="195"/>
      <c r="L17" s="195"/>
      <c r="M17" s="196"/>
    </row>
    <row r="23" spans="1:32" s="81" customFormat="1" x14ac:dyDescent="0.2">
      <c r="B23" s="22"/>
      <c r="C23" s="22"/>
      <c r="D23" s="22"/>
      <c r="E23" s="22"/>
      <c r="N23" s="122"/>
      <c r="O23" s="122"/>
      <c r="P23" s="122"/>
      <c r="Q23" s="122"/>
      <c r="R23" s="122"/>
      <c r="S23" s="122"/>
      <c r="T23" s="122"/>
      <c r="U23" s="122"/>
      <c r="V23" s="122"/>
      <c r="W23" s="122"/>
      <c r="X23" s="122"/>
      <c r="Y23" s="122"/>
      <c r="Z23" s="122"/>
      <c r="AA23" s="122"/>
      <c r="AB23" s="122"/>
      <c r="AC23" s="122"/>
      <c r="AD23" s="122"/>
      <c r="AE23" s="122"/>
      <c r="AF23" s="122"/>
    </row>
  </sheetData>
  <mergeCells count="16">
    <mergeCell ref="A17:M17"/>
    <mergeCell ref="A9:M9"/>
    <mergeCell ref="B13:D13"/>
    <mergeCell ref="B14:D14"/>
    <mergeCell ref="A12:M12"/>
    <mergeCell ref="A1:M1"/>
    <mergeCell ref="H13:J13"/>
    <mergeCell ref="K13:M13"/>
    <mergeCell ref="H14:J14"/>
    <mergeCell ref="K14:M14"/>
    <mergeCell ref="B5:M5"/>
    <mergeCell ref="A2:M2"/>
    <mergeCell ref="E13:G13"/>
    <mergeCell ref="E14:G14"/>
    <mergeCell ref="A4:M4"/>
    <mergeCell ref="B8:M8"/>
  </mergeCells>
  <pageMargins left="0.45" right="0.45" top="1.2" bottom="0.5" header="0.3" footer="0.3"/>
  <pageSetup scale="7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72"/>
  <sheetViews>
    <sheetView showGridLines="0" zoomScale="70" zoomScaleNormal="70" zoomScaleSheetLayoutView="80" workbookViewId="0">
      <selection activeCell="D31" sqref="D31"/>
    </sheetView>
  </sheetViews>
  <sheetFormatPr defaultColWidth="8.7109375" defaultRowHeight="15" x14ac:dyDescent="0.2"/>
  <cols>
    <col min="1" max="1" width="42.7109375" style="13" customWidth="1"/>
    <col min="2" max="2" width="35.5703125" style="13" customWidth="1"/>
    <col min="3" max="3" width="61.140625" style="13" customWidth="1"/>
    <col min="4" max="4" width="34" style="13" customWidth="1"/>
    <col min="5" max="5" width="14.2851562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x14ac:dyDescent="0.2">
      <c r="A1" s="191" t="s">
        <v>124</v>
      </c>
      <c r="B1" s="192"/>
      <c r="C1" s="192"/>
      <c r="D1" s="192"/>
      <c r="E1" s="193"/>
      <c r="F1" s="19"/>
      <c r="H1" s="57"/>
      <c r="I1" s="57"/>
    </row>
    <row r="2" spans="1:11" s="21" customFormat="1" x14ac:dyDescent="0.2">
      <c r="A2" s="205" t="s">
        <v>147</v>
      </c>
      <c r="B2" s="206"/>
      <c r="C2" s="206"/>
      <c r="D2" s="206"/>
      <c r="E2" s="207"/>
      <c r="F2" s="19"/>
      <c r="H2" s="57"/>
      <c r="I2" s="57"/>
    </row>
    <row r="3" spans="1:11" s="21" customFormat="1" x14ac:dyDescent="0.2">
      <c r="A3" s="144"/>
      <c r="B3" s="144"/>
      <c r="C3" s="144"/>
      <c r="D3" s="144"/>
      <c r="E3" s="144"/>
      <c r="F3" s="19"/>
      <c r="H3" s="57"/>
      <c r="I3" s="57"/>
    </row>
    <row r="4" spans="1:11" ht="15.75" x14ac:dyDescent="0.25">
      <c r="A4" s="133" t="str">
        <f>PCMH</f>
        <v>Participating Entity #13</v>
      </c>
      <c r="B4" s="77"/>
      <c r="C4" s="77"/>
      <c r="D4" s="77"/>
      <c r="E4" s="78"/>
      <c r="F4" s="19"/>
      <c r="G4" s="14"/>
    </row>
    <row r="5" spans="1:11" ht="15.75" x14ac:dyDescent="0.25">
      <c r="A5" s="131" t="s">
        <v>18</v>
      </c>
      <c r="B5" s="50"/>
      <c r="C5" s="50"/>
      <c r="D5" s="50"/>
      <c r="E5" s="63"/>
      <c r="F5" s="19"/>
      <c r="G5" s="110"/>
    </row>
    <row r="6" spans="1:11" s="46" customFormat="1" ht="15.75" x14ac:dyDescent="0.2">
      <c r="A6" s="49" t="s">
        <v>50</v>
      </c>
      <c r="B6" s="49" t="s">
        <v>51</v>
      </c>
      <c r="C6" s="49" t="s">
        <v>52</v>
      </c>
      <c r="D6" s="49" t="s">
        <v>53</v>
      </c>
      <c r="E6" s="49" t="s">
        <v>54</v>
      </c>
      <c r="F6" s="19"/>
      <c r="G6" s="110"/>
    </row>
    <row r="7" spans="1:11" s="23" customFormat="1" ht="49.9" customHeight="1" x14ac:dyDescent="0.25">
      <c r="A7" s="48" t="s">
        <v>28</v>
      </c>
      <c r="B7" s="48" t="s">
        <v>77</v>
      </c>
      <c r="C7" s="48" t="s">
        <v>78</v>
      </c>
      <c r="D7" s="48" t="s">
        <v>79</v>
      </c>
      <c r="E7" s="48" t="s">
        <v>80</v>
      </c>
      <c r="F7" s="19"/>
      <c r="G7" s="110"/>
    </row>
    <row r="8" spans="1:11" s="15" customFormat="1" ht="15.75" x14ac:dyDescent="0.2">
      <c r="A8" s="156">
        <v>211</v>
      </c>
      <c r="B8" s="157" t="s">
        <v>220</v>
      </c>
      <c r="C8" s="157" t="s">
        <v>249</v>
      </c>
      <c r="D8" s="157"/>
      <c r="E8" s="158">
        <v>42736</v>
      </c>
      <c r="F8" s="19"/>
      <c r="G8" s="110"/>
      <c r="H8" s="14"/>
      <c r="I8" s="14"/>
      <c r="K8" s="14"/>
    </row>
    <row r="9" spans="1:11" s="33" customFormat="1" ht="14.45" customHeight="1" x14ac:dyDescent="0.2">
      <c r="A9" s="119" t="s">
        <v>166</v>
      </c>
      <c r="B9" s="119" t="s">
        <v>221</v>
      </c>
      <c r="C9" s="96" t="s">
        <v>250</v>
      </c>
      <c r="D9" s="119"/>
      <c r="E9" s="155">
        <v>42736</v>
      </c>
      <c r="F9" s="19"/>
      <c r="G9" s="110"/>
      <c r="H9" s="10"/>
      <c r="I9" s="10"/>
      <c r="K9" s="10"/>
    </row>
    <row r="10" spans="1:11" s="33" customFormat="1" ht="14.45" customHeight="1" x14ac:dyDescent="0.2">
      <c r="A10" s="159" t="s">
        <v>167</v>
      </c>
      <c r="B10" s="159" t="s">
        <v>222</v>
      </c>
      <c r="C10" s="154" t="s">
        <v>220</v>
      </c>
      <c r="D10" s="154"/>
      <c r="E10" s="155">
        <v>42917</v>
      </c>
      <c r="F10" s="19"/>
      <c r="G10" s="110"/>
      <c r="H10" s="10"/>
      <c r="I10" s="10"/>
      <c r="K10" s="10"/>
    </row>
    <row r="11" spans="1:11" s="33" customFormat="1" ht="15.75" x14ac:dyDescent="0.2">
      <c r="A11" s="160" t="s">
        <v>168</v>
      </c>
      <c r="B11" s="154" t="s">
        <v>223</v>
      </c>
      <c r="C11" s="154" t="s">
        <v>251</v>
      </c>
      <c r="D11" s="154"/>
      <c r="E11" s="155">
        <v>42736</v>
      </c>
      <c r="F11" s="19"/>
      <c r="G11" s="110"/>
      <c r="H11" s="10"/>
      <c r="I11" s="10"/>
      <c r="K11" s="10"/>
    </row>
    <row r="12" spans="1:11" s="33" customFormat="1" ht="14.45" customHeight="1" x14ac:dyDescent="0.2">
      <c r="A12" s="160" t="s">
        <v>169</v>
      </c>
      <c r="B12" s="119" t="s">
        <v>224</v>
      </c>
      <c r="C12" s="119" t="s">
        <v>224</v>
      </c>
      <c r="D12" s="119"/>
      <c r="E12" s="155">
        <v>42826</v>
      </c>
      <c r="F12" s="19"/>
      <c r="G12" s="10"/>
      <c r="H12" s="10"/>
      <c r="I12" s="10"/>
      <c r="K12" s="10"/>
    </row>
    <row r="13" spans="1:11" s="33" customFormat="1" ht="14.45" customHeight="1" x14ac:dyDescent="0.2">
      <c r="A13" s="119" t="s">
        <v>170</v>
      </c>
      <c r="B13" s="154" t="s">
        <v>225</v>
      </c>
      <c r="C13" s="154" t="s">
        <v>234</v>
      </c>
      <c r="D13" s="154"/>
      <c r="E13" s="155">
        <v>42736</v>
      </c>
      <c r="F13" s="19"/>
      <c r="G13" s="10"/>
      <c r="H13" s="10"/>
      <c r="I13" s="10"/>
      <c r="K13" s="10"/>
    </row>
    <row r="14" spans="1:11" s="33" customFormat="1" ht="14.45" customHeight="1" x14ac:dyDescent="0.2">
      <c r="A14" s="159" t="s">
        <v>171</v>
      </c>
      <c r="B14" s="159" t="s">
        <v>226</v>
      </c>
      <c r="C14" s="154" t="s">
        <v>252</v>
      </c>
      <c r="D14" s="154"/>
      <c r="E14" s="155">
        <v>42917</v>
      </c>
      <c r="F14" s="19"/>
      <c r="G14" s="10"/>
      <c r="H14" s="10"/>
      <c r="I14" s="10"/>
      <c r="K14" s="10"/>
    </row>
    <row r="15" spans="1:11" s="33" customFormat="1" ht="14.45" customHeight="1" x14ac:dyDescent="0.2">
      <c r="A15" s="119" t="s">
        <v>172</v>
      </c>
      <c r="B15" s="154" t="s">
        <v>227</v>
      </c>
      <c r="C15" s="154" t="s">
        <v>253</v>
      </c>
      <c r="D15" s="154"/>
      <c r="E15" s="155">
        <v>42736</v>
      </c>
      <c r="F15" s="19"/>
      <c r="G15" s="10"/>
      <c r="H15" s="10"/>
      <c r="I15" s="10"/>
      <c r="K15" s="10"/>
    </row>
    <row r="16" spans="1:11" s="33" customFormat="1" ht="14.45" customHeight="1" x14ac:dyDescent="0.2">
      <c r="A16" s="119" t="s">
        <v>173</v>
      </c>
      <c r="B16" s="161" t="s">
        <v>228</v>
      </c>
      <c r="C16" s="119" t="s">
        <v>254</v>
      </c>
      <c r="D16" s="119"/>
      <c r="E16" s="155">
        <v>42736</v>
      </c>
      <c r="F16" s="19"/>
      <c r="G16" s="10"/>
      <c r="H16" s="10"/>
      <c r="I16" s="10"/>
      <c r="K16" s="10"/>
    </row>
    <row r="17" spans="1:11" s="33" customFormat="1" ht="14.45" customHeight="1" x14ac:dyDescent="0.2">
      <c r="A17" s="119" t="s">
        <v>174</v>
      </c>
      <c r="B17" s="161" t="s">
        <v>229</v>
      </c>
      <c r="C17" s="119" t="s">
        <v>255</v>
      </c>
      <c r="D17" s="119"/>
      <c r="E17" s="155">
        <v>42826</v>
      </c>
      <c r="F17" s="19"/>
      <c r="G17" s="10"/>
      <c r="H17" s="10"/>
      <c r="I17" s="10"/>
      <c r="K17" s="10"/>
    </row>
    <row r="18" spans="1:11" s="33" customFormat="1" ht="14.45" customHeight="1" x14ac:dyDescent="0.2">
      <c r="A18" s="162" t="s">
        <v>175</v>
      </c>
      <c r="B18" s="163" t="s">
        <v>230</v>
      </c>
      <c r="C18" s="163" t="s">
        <v>230</v>
      </c>
      <c r="D18" s="154"/>
      <c r="E18" s="155">
        <v>42917</v>
      </c>
      <c r="F18" s="19"/>
      <c r="G18" s="10"/>
      <c r="H18" s="10"/>
      <c r="I18" s="10"/>
      <c r="K18" s="10"/>
    </row>
    <row r="19" spans="1:11" s="33" customFormat="1" ht="14.45" customHeight="1" x14ac:dyDescent="0.2">
      <c r="A19" s="119" t="s">
        <v>176</v>
      </c>
      <c r="B19" s="161" t="s">
        <v>231</v>
      </c>
      <c r="C19" s="161" t="s">
        <v>255</v>
      </c>
      <c r="D19" s="119"/>
      <c r="E19" s="155">
        <v>42826</v>
      </c>
      <c r="F19" s="19"/>
      <c r="G19" s="10"/>
      <c r="H19" s="10"/>
      <c r="I19" s="10"/>
      <c r="K19" s="10"/>
    </row>
    <row r="20" spans="1:11" s="33" customFormat="1" ht="14.45" customHeight="1" x14ac:dyDescent="0.2">
      <c r="A20" s="160" t="s">
        <v>177</v>
      </c>
      <c r="B20" s="164" t="s">
        <v>110</v>
      </c>
      <c r="C20" s="165" t="s">
        <v>110</v>
      </c>
      <c r="D20" s="166"/>
      <c r="E20" s="155">
        <v>42736</v>
      </c>
      <c r="F20" s="19"/>
      <c r="G20" s="10"/>
      <c r="H20" s="10"/>
      <c r="I20" s="10"/>
      <c r="K20" s="10"/>
    </row>
    <row r="21" spans="1:11" s="33" customFormat="1" ht="14.45" customHeight="1" x14ac:dyDescent="0.2">
      <c r="A21" s="119" t="s">
        <v>178</v>
      </c>
      <c r="B21" s="161" t="s">
        <v>231</v>
      </c>
      <c r="C21" s="119" t="s">
        <v>256</v>
      </c>
      <c r="D21" s="119"/>
      <c r="E21" s="155">
        <v>42736</v>
      </c>
      <c r="F21" s="19"/>
      <c r="G21" s="10"/>
      <c r="H21" s="10"/>
      <c r="I21" s="10"/>
      <c r="K21" s="10"/>
    </row>
    <row r="22" spans="1:11" s="33" customFormat="1" ht="14.45" customHeight="1" x14ac:dyDescent="0.2">
      <c r="A22" s="119" t="s">
        <v>179</v>
      </c>
      <c r="B22" s="153" t="s">
        <v>232</v>
      </c>
      <c r="C22" s="154" t="s">
        <v>257</v>
      </c>
      <c r="D22" s="154"/>
      <c r="E22" s="155">
        <v>42736</v>
      </c>
      <c r="F22" s="19"/>
      <c r="G22" s="10"/>
      <c r="H22" s="10"/>
      <c r="I22" s="10"/>
      <c r="K22" s="10"/>
    </row>
    <row r="23" spans="1:11" s="33" customFormat="1" ht="14.45" customHeight="1" x14ac:dyDescent="0.2">
      <c r="A23" s="160" t="s">
        <v>180</v>
      </c>
      <c r="B23" s="153" t="s">
        <v>233</v>
      </c>
      <c r="C23" s="154" t="s">
        <v>233</v>
      </c>
      <c r="D23" s="154"/>
      <c r="E23" s="155">
        <v>42826</v>
      </c>
      <c r="F23" s="19"/>
      <c r="G23" s="10"/>
      <c r="H23" s="10"/>
      <c r="I23" s="10"/>
      <c r="K23" s="10"/>
    </row>
    <row r="24" spans="1:11" s="33" customFormat="1" ht="14.45" customHeight="1" x14ac:dyDescent="0.2">
      <c r="A24" s="160" t="s">
        <v>181</v>
      </c>
      <c r="B24" s="153" t="s">
        <v>233</v>
      </c>
      <c r="C24" s="154" t="s">
        <v>233</v>
      </c>
      <c r="D24" s="154"/>
      <c r="E24" s="155">
        <v>42736</v>
      </c>
      <c r="F24" s="19"/>
      <c r="G24" s="10"/>
      <c r="H24" s="10"/>
      <c r="I24" s="10"/>
      <c r="K24" s="10"/>
    </row>
    <row r="25" spans="1:11" s="33" customFormat="1" ht="14.45" customHeight="1" x14ac:dyDescent="0.2">
      <c r="A25" s="160" t="s">
        <v>182</v>
      </c>
      <c r="B25" s="161" t="s">
        <v>224</v>
      </c>
      <c r="C25" s="119" t="s">
        <v>224</v>
      </c>
      <c r="D25" s="119"/>
      <c r="E25" s="155">
        <v>42826</v>
      </c>
      <c r="F25" s="19"/>
      <c r="G25" s="10"/>
      <c r="H25" s="10"/>
      <c r="I25" s="10"/>
      <c r="K25" s="10"/>
    </row>
    <row r="26" spans="1:11" s="33" customFormat="1" ht="14.45" customHeight="1" x14ac:dyDescent="0.2">
      <c r="A26" s="119" t="s">
        <v>183</v>
      </c>
      <c r="B26" s="153" t="s">
        <v>234</v>
      </c>
      <c r="C26" s="154" t="s">
        <v>258</v>
      </c>
      <c r="D26" s="154"/>
      <c r="E26" s="155">
        <v>42826</v>
      </c>
      <c r="F26" s="19"/>
      <c r="G26" s="10"/>
      <c r="H26" s="10"/>
      <c r="I26" s="10"/>
      <c r="K26" s="10"/>
    </row>
    <row r="27" spans="1:11" s="33" customFormat="1" ht="14.45" customHeight="1" x14ac:dyDescent="0.2">
      <c r="A27" s="160" t="s">
        <v>184</v>
      </c>
      <c r="B27" s="164" t="s">
        <v>110</v>
      </c>
      <c r="C27" s="164" t="s">
        <v>110</v>
      </c>
      <c r="D27" s="165"/>
      <c r="E27" s="155">
        <v>42736</v>
      </c>
      <c r="F27" s="19"/>
      <c r="G27" s="10"/>
      <c r="H27" s="10"/>
      <c r="I27" s="10"/>
      <c r="K27" s="10"/>
    </row>
    <row r="28" spans="1:11" s="33" customFormat="1" ht="14.45" customHeight="1" x14ac:dyDescent="0.2">
      <c r="A28" s="119" t="s">
        <v>185</v>
      </c>
      <c r="B28" s="119" t="s">
        <v>235</v>
      </c>
      <c r="C28" s="119" t="s">
        <v>259</v>
      </c>
      <c r="D28" s="119"/>
      <c r="E28" s="155">
        <v>42826</v>
      </c>
      <c r="F28" s="19"/>
      <c r="G28" s="10"/>
      <c r="H28" s="10"/>
      <c r="I28" s="10"/>
      <c r="K28" s="10"/>
    </row>
    <row r="29" spans="1:11" s="33" customFormat="1" ht="14.45" customHeight="1" x14ac:dyDescent="0.2">
      <c r="A29" s="119" t="s">
        <v>186</v>
      </c>
      <c r="B29" s="154" t="s">
        <v>236</v>
      </c>
      <c r="C29" s="154" t="s">
        <v>260</v>
      </c>
      <c r="D29" s="154"/>
      <c r="E29" s="155">
        <v>42736</v>
      </c>
      <c r="F29" s="19"/>
      <c r="G29" s="10"/>
      <c r="H29" s="10"/>
      <c r="I29" s="10"/>
      <c r="K29" s="10"/>
    </row>
    <row r="30" spans="1:11" s="33" customFormat="1" ht="15.75" x14ac:dyDescent="0.2">
      <c r="A30" s="160" t="s">
        <v>187</v>
      </c>
      <c r="B30" s="165" t="s">
        <v>237</v>
      </c>
      <c r="C30" s="28" t="s">
        <v>261</v>
      </c>
      <c r="D30" s="165"/>
      <c r="E30" s="155">
        <v>42826</v>
      </c>
      <c r="F30" s="19"/>
      <c r="G30" s="110"/>
      <c r="H30" s="10"/>
      <c r="I30" s="10"/>
      <c r="K30" s="10"/>
    </row>
    <row r="31" spans="1:11" s="33" customFormat="1" ht="15.75" x14ac:dyDescent="0.2">
      <c r="A31" s="160" t="s">
        <v>188</v>
      </c>
      <c r="B31" s="154" t="s">
        <v>238</v>
      </c>
      <c r="C31" s="154" t="s">
        <v>262</v>
      </c>
      <c r="D31" s="154"/>
      <c r="E31" s="155">
        <v>42736</v>
      </c>
      <c r="F31" s="19"/>
      <c r="G31" s="110"/>
      <c r="H31" s="10"/>
      <c r="I31" s="10"/>
      <c r="K31" s="10"/>
    </row>
    <row r="32" spans="1:11" s="33" customFormat="1" ht="15.75" x14ac:dyDescent="0.2">
      <c r="A32" s="160" t="s">
        <v>189</v>
      </c>
      <c r="B32" s="119" t="s">
        <v>239</v>
      </c>
      <c r="C32" s="119" t="s">
        <v>263</v>
      </c>
      <c r="D32" s="119"/>
      <c r="E32" s="155">
        <v>42736</v>
      </c>
      <c r="F32" s="19"/>
      <c r="G32" s="110"/>
      <c r="H32" s="10"/>
      <c r="I32" s="10"/>
      <c r="K32" s="10"/>
    </row>
    <row r="33" spans="1:11" s="33" customFormat="1" ht="15.75" x14ac:dyDescent="0.2">
      <c r="A33" s="160" t="s">
        <v>190</v>
      </c>
      <c r="B33" s="154" t="s">
        <v>220</v>
      </c>
      <c r="C33" s="154" t="s">
        <v>249</v>
      </c>
      <c r="D33" s="154"/>
      <c r="E33" s="155">
        <v>42826</v>
      </c>
      <c r="F33" s="19"/>
      <c r="G33" s="110"/>
      <c r="H33" s="10"/>
      <c r="I33" s="10"/>
      <c r="K33" s="10"/>
    </row>
    <row r="34" spans="1:11" s="33" customFormat="1" ht="28.5" x14ac:dyDescent="0.2">
      <c r="A34" s="119" t="s">
        <v>191</v>
      </c>
      <c r="B34" s="119" t="s">
        <v>240</v>
      </c>
      <c r="C34" s="119" t="s">
        <v>264</v>
      </c>
      <c r="D34" s="119"/>
      <c r="E34" s="155">
        <v>42826</v>
      </c>
      <c r="F34" s="19"/>
      <c r="G34" s="110"/>
      <c r="H34" s="10"/>
      <c r="I34" s="10"/>
      <c r="K34" s="10"/>
    </row>
    <row r="35" spans="1:11" s="33" customFormat="1" ht="15.75" x14ac:dyDescent="0.2">
      <c r="A35" s="119" t="s">
        <v>192</v>
      </c>
      <c r="B35" s="154" t="s">
        <v>241</v>
      </c>
      <c r="C35" s="119" t="s">
        <v>265</v>
      </c>
      <c r="D35" s="154"/>
      <c r="E35" s="155">
        <v>42927</v>
      </c>
      <c r="F35" s="19"/>
      <c r="G35" s="110"/>
      <c r="H35" s="10"/>
      <c r="I35" s="10"/>
      <c r="J35" s="10"/>
      <c r="K35" s="10"/>
    </row>
    <row r="36" spans="1:11" s="33" customFormat="1" ht="14.25" x14ac:dyDescent="0.2">
      <c r="A36" s="160" t="s">
        <v>193</v>
      </c>
      <c r="B36" s="154" t="s">
        <v>242</v>
      </c>
      <c r="C36" s="154" t="s">
        <v>242</v>
      </c>
      <c r="D36" s="154"/>
      <c r="E36" s="155">
        <v>42736</v>
      </c>
      <c r="F36" s="19"/>
      <c r="G36" s="10"/>
      <c r="H36" s="10"/>
      <c r="I36" s="10"/>
      <c r="J36" s="10"/>
      <c r="K36" s="10"/>
    </row>
    <row r="37" spans="1:11" s="33" customFormat="1" ht="14.25" x14ac:dyDescent="0.2">
      <c r="A37" s="119" t="s">
        <v>194</v>
      </c>
      <c r="B37" s="154" t="s">
        <v>243</v>
      </c>
      <c r="C37" s="154" t="s">
        <v>234</v>
      </c>
      <c r="D37" s="154"/>
      <c r="E37" s="155">
        <v>42736</v>
      </c>
      <c r="F37" s="19"/>
      <c r="G37" s="10"/>
      <c r="H37" s="10"/>
      <c r="I37" s="10"/>
      <c r="J37" s="10"/>
      <c r="K37" s="10"/>
    </row>
    <row r="38" spans="1:11" s="33" customFormat="1" ht="28.5" x14ac:dyDescent="0.2">
      <c r="A38" s="119" t="s">
        <v>195</v>
      </c>
      <c r="B38" s="119" t="s">
        <v>235</v>
      </c>
      <c r="C38" s="119" t="s">
        <v>266</v>
      </c>
      <c r="D38" s="119"/>
      <c r="E38" s="155">
        <v>42736</v>
      </c>
      <c r="F38" s="19"/>
      <c r="G38" s="10"/>
      <c r="H38" s="10"/>
      <c r="I38" s="10"/>
      <c r="J38" s="10"/>
      <c r="K38" s="10"/>
    </row>
    <row r="39" spans="1:11" s="33" customFormat="1" ht="14.25" x14ac:dyDescent="0.2">
      <c r="A39" s="160" t="s">
        <v>196</v>
      </c>
      <c r="B39" s="119" t="s">
        <v>244</v>
      </c>
      <c r="C39" s="119" t="s">
        <v>267</v>
      </c>
      <c r="D39" s="119"/>
      <c r="E39" s="155">
        <v>42736</v>
      </c>
      <c r="F39" s="19"/>
      <c r="G39" s="10"/>
      <c r="H39" s="10"/>
      <c r="I39" s="10"/>
      <c r="J39" s="10"/>
      <c r="K39" s="10"/>
    </row>
    <row r="40" spans="1:11" s="33" customFormat="1" ht="14.25" x14ac:dyDescent="0.2">
      <c r="A40" s="119" t="s">
        <v>197</v>
      </c>
      <c r="B40" s="154" t="s">
        <v>245</v>
      </c>
      <c r="C40" s="154" t="s">
        <v>268</v>
      </c>
      <c r="D40" s="154"/>
      <c r="E40" s="155">
        <v>43009</v>
      </c>
      <c r="F40" s="19"/>
      <c r="G40" s="10"/>
      <c r="H40" s="10"/>
      <c r="I40" s="10"/>
      <c r="J40" s="10"/>
      <c r="K40" s="10"/>
    </row>
    <row r="41" spans="1:11" s="33" customFormat="1" ht="14.25" x14ac:dyDescent="0.2">
      <c r="A41" s="119" t="s">
        <v>198</v>
      </c>
      <c r="B41" s="154" t="s">
        <v>234</v>
      </c>
      <c r="C41" s="154" t="s">
        <v>257</v>
      </c>
      <c r="D41" s="154"/>
      <c r="E41" s="155">
        <v>43009</v>
      </c>
      <c r="F41" s="19"/>
      <c r="G41" s="10"/>
      <c r="H41" s="10"/>
      <c r="I41" s="10"/>
      <c r="J41" s="10"/>
      <c r="K41" s="10"/>
    </row>
    <row r="42" spans="1:11" s="33" customFormat="1" ht="14.25" x14ac:dyDescent="0.2">
      <c r="A42" s="119" t="s">
        <v>199</v>
      </c>
      <c r="B42" s="154" t="s">
        <v>221</v>
      </c>
      <c r="C42" s="154" t="s">
        <v>269</v>
      </c>
      <c r="D42" s="154"/>
      <c r="E42" s="155">
        <v>43011</v>
      </c>
      <c r="F42" s="19"/>
      <c r="G42" s="10"/>
      <c r="H42" s="10"/>
      <c r="I42" s="10"/>
      <c r="J42" s="10"/>
      <c r="K42" s="10"/>
    </row>
    <row r="43" spans="1:11" s="33" customFormat="1" ht="14.25" x14ac:dyDescent="0.2">
      <c r="A43" s="119" t="s">
        <v>200</v>
      </c>
      <c r="B43" s="154" t="s">
        <v>242</v>
      </c>
      <c r="C43" s="154" t="s">
        <v>270</v>
      </c>
      <c r="D43" s="154"/>
      <c r="E43" s="155">
        <v>42736</v>
      </c>
      <c r="F43" s="19"/>
      <c r="G43" s="10"/>
      <c r="H43" s="10"/>
      <c r="I43" s="10"/>
      <c r="J43" s="10"/>
      <c r="K43" s="10"/>
    </row>
    <row r="44" spans="1:11" s="33" customFormat="1" ht="14.25" x14ac:dyDescent="0.2">
      <c r="A44" s="119" t="s">
        <v>201</v>
      </c>
      <c r="B44" s="154" t="s">
        <v>246</v>
      </c>
      <c r="C44" s="154" t="s">
        <v>265</v>
      </c>
      <c r="D44" s="154"/>
      <c r="E44" s="155">
        <v>42736</v>
      </c>
      <c r="F44" s="19"/>
      <c r="G44" s="10"/>
      <c r="H44" s="10"/>
      <c r="I44" s="10"/>
      <c r="J44" s="10"/>
      <c r="K44" s="10"/>
    </row>
    <row r="45" spans="1:11" s="33" customFormat="1" ht="14.25" x14ac:dyDescent="0.2">
      <c r="A45" s="119" t="s">
        <v>202</v>
      </c>
      <c r="B45" s="154" t="s">
        <v>247</v>
      </c>
      <c r="C45" s="154"/>
      <c r="D45" s="154"/>
      <c r="E45" s="155">
        <v>42736</v>
      </c>
      <c r="F45" s="19"/>
      <c r="G45" s="10"/>
      <c r="H45" s="10"/>
      <c r="I45" s="10"/>
      <c r="J45" s="10"/>
      <c r="K45" s="10"/>
    </row>
    <row r="46" spans="1:11" s="33" customFormat="1" ht="14.25" x14ac:dyDescent="0.2">
      <c r="A46" s="119" t="s">
        <v>203</v>
      </c>
      <c r="B46" s="154"/>
      <c r="C46" s="154"/>
      <c r="D46" s="154"/>
      <c r="E46" s="155">
        <v>42736</v>
      </c>
      <c r="F46" s="19"/>
      <c r="G46" s="10"/>
      <c r="H46" s="10"/>
      <c r="I46" s="10"/>
      <c r="J46" s="10"/>
      <c r="K46" s="10"/>
    </row>
    <row r="47" spans="1:11" s="33" customFormat="1" ht="14.25" x14ac:dyDescent="0.2">
      <c r="A47" s="119" t="s">
        <v>204</v>
      </c>
      <c r="B47" s="154" t="s">
        <v>248</v>
      </c>
      <c r="C47" s="154" t="s">
        <v>252</v>
      </c>
      <c r="D47" s="154"/>
      <c r="E47" s="155">
        <v>42736</v>
      </c>
      <c r="F47" s="19"/>
      <c r="G47" s="10"/>
      <c r="H47" s="10"/>
      <c r="I47" s="10"/>
      <c r="J47" s="10"/>
      <c r="K47" s="10"/>
    </row>
    <row r="48" spans="1:11" s="33" customFormat="1" ht="14.25" x14ac:dyDescent="0.2">
      <c r="A48" s="119" t="s">
        <v>205</v>
      </c>
      <c r="B48" s="154" t="s">
        <v>229</v>
      </c>
      <c r="C48" s="154" t="s">
        <v>229</v>
      </c>
      <c r="D48" s="154"/>
      <c r="E48" s="155">
        <v>42736</v>
      </c>
      <c r="F48" s="19"/>
      <c r="G48" s="10"/>
      <c r="H48" s="10"/>
      <c r="I48" s="10"/>
      <c r="J48" s="10"/>
      <c r="K48" s="10"/>
    </row>
    <row r="49" spans="1:11" s="33" customFormat="1" ht="14.25" x14ac:dyDescent="0.2">
      <c r="A49" s="119" t="s">
        <v>206</v>
      </c>
      <c r="B49" s="154" t="s">
        <v>229</v>
      </c>
      <c r="C49" s="154" t="s">
        <v>229</v>
      </c>
      <c r="D49" s="154"/>
      <c r="E49" s="155">
        <v>42736</v>
      </c>
      <c r="F49" s="19"/>
      <c r="G49" s="10"/>
      <c r="H49" s="10"/>
      <c r="I49" s="10"/>
      <c r="J49" s="10"/>
      <c r="K49" s="10"/>
    </row>
    <row r="50" spans="1:11" s="33" customFormat="1" ht="14.25" x14ac:dyDescent="0.2">
      <c r="A50" s="119" t="s">
        <v>207</v>
      </c>
      <c r="B50" s="154" t="s">
        <v>229</v>
      </c>
      <c r="C50" s="154" t="s">
        <v>229</v>
      </c>
      <c r="D50" s="154"/>
      <c r="E50" s="155">
        <v>42736</v>
      </c>
      <c r="F50" s="19"/>
      <c r="G50" s="10"/>
      <c r="H50" s="10"/>
      <c r="I50" s="10"/>
      <c r="J50" s="10"/>
      <c r="K50" s="10"/>
    </row>
    <row r="51" spans="1:11" s="33" customFormat="1" ht="14.25" x14ac:dyDescent="0.2">
      <c r="A51" s="119" t="s">
        <v>208</v>
      </c>
      <c r="B51" s="154" t="s">
        <v>229</v>
      </c>
      <c r="C51" s="154" t="s">
        <v>229</v>
      </c>
      <c r="D51" s="154"/>
      <c r="E51" s="155">
        <v>42736</v>
      </c>
      <c r="F51" s="19"/>
      <c r="G51" s="10"/>
      <c r="H51" s="10"/>
      <c r="I51" s="10"/>
      <c r="J51" s="10"/>
      <c r="K51" s="10"/>
    </row>
    <row r="52" spans="1:11" s="33" customFormat="1" ht="14.25" x14ac:dyDescent="0.2">
      <c r="A52" s="119" t="s">
        <v>209</v>
      </c>
      <c r="B52" s="154" t="s">
        <v>229</v>
      </c>
      <c r="C52" s="154" t="s">
        <v>229</v>
      </c>
      <c r="D52" s="154"/>
      <c r="E52" s="155">
        <v>42736</v>
      </c>
      <c r="F52" s="19"/>
      <c r="G52" s="10"/>
      <c r="H52" s="10"/>
      <c r="I52" s="10"/>
      <c r="J52" s="10"/>
      <c r="K52" s="10"/>
    </row>
    <row r="53" spans="1:11" s="33" customFormat="1" ht="14.25" x14ac:dyDescent="0.2">
      <c r="A53" s="119" t="s">
        <v>210</v>
      </c>
      <c r="B53" s="154" t="s">
        <v>229</v>
      </c>
      <c r="C53" s="154" t="s">
        <v>229</v>
      </c>
      <c r="D53" s="154"/>
      <c r="E53" s="155">
        <v>42736</v>
      </c>
      <c r="F53" s="19"/>
      <c r="G53" s="10"/>
      <c r="H53" s="10"/>
      <c r="I53" s="10"/>
      <c r="J53" s="10"/>
      <c r="K53" s="10"/>
    </row>
    <row r="54" spans="1:11" s="33" customFormat="1" ht="14.25" x14ac:dyDescent="0.2">
      <c r="A54" s="119" t="s">
        <v>211</v>
      </c>
      <c r="B54" s="154" t="s">
        <v>229</v>
      </c>
      <c r="C54" s="154" t="s">
        <v>229</v>
      </c>
      <c r="D54" s="154"/>
      <c r="E54" s="155">
        <v>42736</v>
      </c>
      <c r="F54" s="19"/>
      <c r="G54" s="10"/>
      <c r="H54" s="10"/>
      <c r="I54" s="10"/>
      <c r="J54" s="10"/>
      <c r="K54" s="10"/>
    </row>
    <row r="55" spans="1:11" s="33" customFormat="1" ht="14.25" x14ac:dyDescent="0.2">
      <c r="A55" s="119" t="s">
        <v>212</v>
      </c>
      <c r="B55" s="154" t="s">
        <v>229</v>
      </c>
      <c r="C55" s="154" t="s">
        <v>229</v>
      </c>
      <c r="D55" s="154"/>
      <c r="E55" s="155">
        <v>42736</v>
      </c>
      <c r="F55" s="19"/>
      <c r="G55" s="10"/>
      <c r="H55" s="10"/>
      <c r="I55" s="10"/>
      <c r="J55" s="10"/>
      <c r="K55" s="10"/>
    </row>
    <row r="56" spans="1:11" s="33" customFormat="1" ht="14.25" x14ac:dyDescent="0.2">
      <c r="A56" s="119" t="s">
        <v>213</v>
      </c>
      <c r="B56" s="154" t="s">
        <v>229</v>
      </c>
      <c r="C56" s="154" t="s">
        <v>229</v>
      </c>
      <c r="D56" s="154"/>
      <c r="E56" s="155">
        <v>42736</v>
      </c>
      <c r="F56" s="19"/>
      <c r="G56" s="10"/>
      <c r="H56" s="10"/>
      <c r="I56" s="10"/>
      <c r="J56" s="10"/>
      <c r="K56" s="10"/>
    </row>
    <row r="57" spans="1:11" s="33" customFormat="1" ht="14.25" x14ac:dyDescent="0.2">
      <c r="A57" s="119" t="s">
        <v>214</v>
      </c>
      <c r="B57" s="154" t="s">
        <v>229</v>
      </c>
      <c r="C57" s="154" t="s">
        <v>229</v>
      </c>
      <c r="D57" s="154"/>
      <c r="E57" s="155">
        <v>42736</v>
      </c>
      <c r="F57" s="19"/>
      <c r="G57" s="10"/>
      <c r="H57" s="10"/>
      <c r="I57" s="10"/>
      <c r="J57" s="10"/>
      <c r="K57" s="10"/>
    </row>
    <row r="58" spans="1:11" s="33" customFormat="1" ht="14.25" x14ac:dyDescent="0.2">
      <c r="A58" s="119" t="s">
        <v>215</v>
      </c>
      <c r="B58" s="154" t="s">
        <v>229</v>
      </c>
      <c r="C58" s="154" t="s">
        <v>229</v>
      </c>
      <c r="D58" s="154"/>
      <c r="E58" s="155">
        <v>42736</v>
      </c>
      <c r="F58" s="19"/>
      <c r="G58" s="10"/>
      <c r="H58" s="10"/>
      <c r="I58" s="10"/>
      <c r="J58" s="10"/>
      <c r="K58" s="10"/>
    </row>
    <row r="59" spans="1:11" s="33" customFormat="1" ht="14.25" x14ac:dyDescent="0.2">
      <c r="A59" s="119" t="s">
        <v>216</v>
      </c>
      <c r="B59" s="154" t="s">
        <v>229</v>
      </c>
      <c r="C59" s="154" t="s">
        <v>229</v>
      </c>
      <c r="D59" s="154"/>
      <c r="E59" s="155">
        <v>42736</v>
      </c>
      <c r="F59" s="19"/>
      <c r="G59" s="10"/>
      <c r="H59" s="10"/>
      <c r="I59" s="10"/>
      <c r="J59" s="10"/>
      <c r="K59" s="10"/>
    </row>
    <row r="60" spans="1:11" s="33" customFormat="1" ht="14.25" x14ac:dyDescent="0.2">
      <c r="A60" s="119" t="s">
        <v>217</v>
      </c>
      <c r="B60" s="154" t="s">
        <v>231</v>
      </c>
      <c r="C60" s="154" t="s">
        <v>226</v>
      </c>
      <c r="D60" s="154"/>
      <c r="E60" s="155">
        <v>42736</v>
      </c>
      <c r="F60" s="19"/>
      <c r="G60" s="10"/>
      <c r="H60" s="10"/>
      <c r="I60" s="10"/>
      <c r="J60" s="10"/>
      <c r="K60" s="10"/>
    </row>
    <row r="61" spans="1:11" s="33" customFormat="1" ht="14.25" x14ac:dyDescent="0.2">
      <c r="A61" s="119" t="s">
        <v>218</v>
      </c>
      <c r="B61" s="154" t="s">
        <v>231</v>
      </c>
      <c r="C61" s="154" t="s">
        <v>226</v>
      </c>
      <c r="D61" s="154"/>
      <c r="E61" s="155">
        <v>42736</v>
      </c>
      <c r="F61" s="19"/>
      <c r="G61" s="10"/>
      <c r="H61" s="10"/>
      <c r="I61" s="10"/>
      <c r="J61" s="10"/>
      <c r="K61" s="10"/>
    </row>
    <row r="62" spans="1:11" s="33" customFormat="1" ht="14.25" x14ac:dyDescent="0.2">
      <c r="A62" s="119" t="s">
        <v>219</v>
      </c>
      <c r="B62" s="154" t="s">
        <v>231</v>
      </c>
      <c r="C62" s="154" t="s">
        <v>226</v>
      </c>
      <c r="D62" s="154" t="s">
        <v>271</v>
      </c>
      <c r="E62" s="155">
        <v>42736</v>
      </c>
      <c r="F62" s="19"/>
      <c r="G62" s="10"/>
      <c r="H62" s="10"/>
      <c r="I62" s="10"/>
      <c r="J62" s="10"/>
      <c r="K62" s="10"/>
    </row>
    <row r="63" spans="1:11" s="33" customFormat="1" x14ac:dyDescent="0.25">
      <c r="A63" s="96"/>
      <c r="B63" s="96"/>
      <c r="C63" s="96"/>
      <c r="D63" s="146"/>
      <c r="E63" s="109"/>
      <c r="F63" s="19"/>
      <c r="G63" s="10"/>
      <c r="H63" s="10"/>
      <c r="I63" s="10"/>
      <c r="J63" s="10"/>
      <c r="K63" s="10"/>
    </row>
    <row r="64" spans="1:11" s="33" customFormat="1" x14ac:dyDescent="0.25">
      <c r="A64" s="96"/>
      <c r="B64" s="96"/>
      <c r="C64" s="96"/>
      <c r="D64" s="146"/>
      <c r="E64" s="109"/>
      <c r="F64" s="19"/>
      <c r="G64" s="10"/>
      <c r="H64" s="10"/>
      <c r="I64" s="10"/>
      <c r="J64" s="10"/>
      <c r="K64" s="10"/>
    </row>
    <row r="65" spans="1:14" s="33" customFormat="1" x14ac:dyDescent="0.25">
      <c r="A65" s="96"/>
      <c r="B65" s="96"/>
      <c r="C65" s="96"/>
      <c r="D65" s="146"/>
      <c r="E65" s="109"/>
      <c r="F65" s="19"/>
      <c r="G65" s="10"/>
      <c r="H65" s="10"/>
      <c r="I65" s="10"/>
      <c r="J65" s="10"/>
      <c r="K65" s="10"/>
    </row>
    <row r="66" spans="1:14" s="33" customFormat="1" x14ac:dyDescent="0.25">
      <c r="A66" s="96"/>
      <c r="B66" s="96"/>
      <c r="C66" s="96"/>
      <c r="D66" s="146"/>
      <c r="E66" s="109"/>
      <c r="F66" s="19"/>
      <c r="G66" s="10"/>
      <c r="H66" s="10"/>
      <c r="I66" s="10"/>
      <c r="J66" s="10"/>
      <c r="K66" s="10"/>
    </row>
    <row r="67" spans="1:14" s="21" customFormat="1" ht="13.15" customHeight="1" x14ac:dyDescent="0.2">
      <c r="A67" s="19"/>
      <c r="B67" s="19"/>
      <c r="C67" s="19"/>
      <c r="D67" s="19"/>
      <c r="E67" s="19"/>
      <c r="F67" s="19"/>
      <c r="G67" s="20"/>
      <c r="H67" s="20"/>
      <c r="I67" s="20"/>
      <c r="J67" s="20"/>
      <c r="K67" s="20"/>
    </row>
    <row r="68" spans="1:14" s="12" customFormat="1" x14ac:dyDescent="0.2">
      <c r="A68" s="12" t="s">
        <v>16</v>
      </c>
      <c r="E68" s="25"/>
      <c r="F68" s="19"/>
    </row>
    <row r="69" spans="1:14" s="81" customFormat="1" ht="72.599999999999994" customHeight="1" x14ac:dyDescent="0.2">
      <c r="A69" s="194"/>
      <c r="B69" s="195"/>
      <c r="C69" s="195"/>
      <c r="D69" s="195"/>
      <c r="E69" s="196"/>
      <c r="F69" s="19"/>
      <c r="G69" s="122"/>
      <c r="H69" s="122"/>
      <c r="I69" s="122"/>
      <c r="J69" s="122"/>
      <c r="K69" s="122"/>
    </row>
    <row r="70" spans="1:14" x14ac:dyDescent="0.2">
      <c r="F70" s="19"/>
    </row>
    <row r="71" spans="1:14" ht="15.75" x14ac:dyDescent="0.25">
      <c r="A71" s="151" t="s">
        <v>161</v>
      </c>
      <c r="B71" s="231" t="s">
        <v>160</v>
      </c>
      <c r="C71" s="231"/>
      <c r="D71" s="231"/>
      <c r="E71" s="231"/>
      <c r="F71" s="232"/>
      <c r="G71" s="232"/>
      <c r="H71" s="232"/>
      <c r="I71" s="232"/>
      <c r="J71" s="232"/>
      <c r="K71" s="232"/>
      <c r="L71" s="232"/>
      <c r="M71" s="232"/>
    </row>
    <row r="72" spans="1:14" ht="157.5" x14ac:dyDescent="0.2">
      <c r="A72" s="152" t="s">
        <v>162</v>
      </c>
      <c r="B72" s="210" t="s">
        <v>290</v>
      </c>
      <c r="C72" s="214"/>
      <c r="D72" s="214"/>
      <c r="E72" s="215"/>
      <c r="F72" s="122"/>
      <c r="G72" s="122"/>
      <c r="H72" s="122"/>
      <c r="I72" s="122"/>
      <c r="J72" s="122"/>
      <c r="K72" s="122"/>
      <c r="L72" s="122"/>
      <c r="M72" s="122"/>
      <c r="N72" s="122"/>
    </row>
  </sheetData>
  <sortState ref="G4:G17">
    <sortCondition ref="G1"/>
  </sortState>
  <mergeCells count="5">
    <mergeCell ref="A69:E69"/>
    <mergeCell ref="A1:E1"/>
    <mergeCell ref="A2:E2"/>
    <mergeCell ref="B71:M71"/>
    <mergeCell ref="B72:E7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70" zoomScaleNormal="70" zoomScaleSheetLayoutView="90" workbookViewId="0">
      <selection activeCell="A23" sqref="A23:G23"/>
    </sheetView>
  </sheetViews>
  <sheetFormatPr defaultColWidth="8.7109375" defaultRowHeight="15" x14ac:dyDescent="0.2"/>
  <cols>
    <col min="1" max="1" width="18.85546875" style="13" customWidth="1"/>
    <col min="2" max="2" width="29.5703125" style="81" customWidth="1"/>
    <col min="3" max="6" width="13.5703125" style="22" customWidth="1"/>
    <col min="7" max="7" width="113.28515625" style="13" customWidth="1"/>
    <col min="8" max="15" width="8.7109375" style="12"/>
    <col min="16" max="16384" width="8.7109375" style="13"/>
  </cols>
  <sheetData>
    <row r="1" spans="1:17" x14ac:dyDescent="0.2">
      <c r="A1" s="171" t="s">
        <v>127</v>
      </c>
      <c r="B1" s="172"/>
      <c r="C1" s="172"/>
      <c r="D1" s="172"/>
      <c r="E1" s="172"/>
      <c r="F1" s="172"/>
      <c r="G1" s="173"/>
      <c r="P1" s="38"/>
      <c r="Q1" s="38"/>
    </row>
    <row r="3" spans="1:17" ht="15.75" x14ac:dyDescent="0.25">
      <c r="A3" s="241" t="str">
        <f>PCMH</f>
        <v>Participating Entity #13</v>
      </c>
      <c r="B3" s="242"/>
      <c r="C3" s="241"/>
      <c r="D3" s="242"/>
      <c r="E3" s="241"/>
      <c r="F3" s="242"/>
      <c r="G3" s="134"/>
    </row>
    <row r="4" spans="1:17" ht="15.75" x14ac:dyDescent="0.25">
      <c r="A4" s="233" t="s">
        <v>1</v>
      </c>
      <c r="B4" s="234"/>
      <c r="C4" s="235"/>
      <c r="D4" s="235"/>
      <c r="E4" s="235"/>
      <c r="F4" s="235"/>
      <c r="G4" s="236"/>
    </row>
    <row r="5" spans="1:17" s="46" customFormat="1" x14ac:dyDescent="0.2">
      <c r="A5" s="124" t="s">
        <v>50</v>
      </c>
      <c r="B5" s="124" t="s">
        <v>51</v>
      </c>
      <c r="C5" s="124" t="s">
        <v>52</v>
      </c>
      <c r="D5" s="124" t="s">
        <v>53</v>
      </c>
      <c r="E5" s="124" t="s">
        <v>54</v>
      </c>
      <c r="F5" s="124" t="s">
        <v>55</v>
      </c>
      <c r="G5" s="124" t="s">
        <v>56</v>
      </c>
      <c r="H5" s="122"/>
      <c r="I5" s="122"/>
      <c r="J5" s="122"/>
      <c r="K5" s="122"/>
      <c r="L5" s="122"/>
      <c r="M5" s="122"/>
      <c r="N5" s="122"/>
      <c r="O5" s="122"/>
      <c r="P5" s="123"/>
      <c r="Q5" s="123"/>
    </row>
    <row r="6" spans="1:17" ht="15.75" x14ac:dyDescent="0.25">
      <c r="A6" s="239" t="s">
        <v>112</v>
      </c>
      <c r="B6" s="118"/>
      <c r="C6" s="237" t="s">
        <v>111</v>
      </c>
      <c r="D6" s="238"/>
      <c r="E6" s="238"/>
      <c r="F6" s="238"/>
      <c r="G6" s="239" t="s">
        <v>74</v>
      </c>
    </row>
    <row r="7" spans="1:17" s="18" customFormat="1" ht="70.900000000000006" customHeight="1" x14ac:dyDescent="0.25">
      <c r="A7" s="240"/>
      <c r="B7" s="117" t="s">
        <v>106</v>
      </c>
      <c r="C7" s="115" t="s">
        <v>113</v>
      </c>
      <c r="D7" s="115" t="s">
        <v>76</v>
      </c>
      <c r="E7" s="115" t="s">
        <v>75</v>
      </c>
      <c r="F7" s="115" t="s">
        <v>98</v>
      </c>
      <c r="G7" s="240"/>
      <c r="H7" s="17"/>
      <c r="I7" s="17"/>
      <c r="J7" s="17"/>
      <c r="K7" s="17"/>
      <c r="L7" s="17"/>
      <c r="M7" s="17"/>
      <c r="N7" s="17"/>
      <c r="O7" s="17"/>
    </row>
    <row r="8" spans="1:17" s="29" customFormat="1" ht="14.25" x14ac:dyDescent="0.2">
      <c r="A8" s="3">
        <v>43488</v>
      </c>
      <c r="B8" s="3" t="s">
        <v>272</v>
      </c>
      <c r="C8" s="4">
        <v>8</v>
      </c>
      <c r="D8" s="4">
        <v>8</v>
      </c>
      <c r="E8" s="4">
        <v>4</v>
      </c>
      <c r="F8" s="4">
        <v>4</v>
      </c>
      <c r="G8" s="16" t="s">
        <v>273</v>
      </c>
      <c r="H8" s="31"/>
      <c r="I8" s="31"/>
      <c r="J8" s="31"/>
      <c r="K8" s="31"/>
      <c r="L8" s="31"/>
      <c r="M8" s="31"/>
      <c r="N8" s="31"/>
      <c r="O8" s="31"/>
    </row>
    <row r="9" spans="1:17" s="29" customFormat="1" ht="14.25" x14ac:dyDescent="0.2">
      <c r="A9" s="3"/>
      <c r="B9" s="3"/>
      <c r="C9" s="4"/>
      <c r="D9" s="4"/>
      <c r="E9" s="4"/>
      <c r="F9" s="4"/>
      <c r="G9" s="16"/>
      <c r="H9" s="31"/>
      <c r="I9" s="31"/>
      <c r="J9" s="31"/>
      <c r="K9" s="31"/>
      <c r="L9" s="31"/>
      <c r="M9" s="31"/>
      <c r="N9" s="31"/>
      <c r="O9" s="31"/>
    </row>
    <row r="10" spans="1:17" s="29" customFormat="1" ht="14.25" x14ac:dyDescent="0.2">
      <c r="A10" s="3"/>
      <c r="B10" s="3"/>
      <c r="C10" s="4"/>
      <c r="D10" s="4"/>
      <c r="E10" s="4"/>
      <c r="F10" s="4"/>
      <c r="G10" s="16"/>
      <c r="H10" s="31"/>
      <c r="I10" s="31"/>
      <c r="J10" s="31"/>
      <c r="K10" s="31"/>
      <c r="L10" s="31"/>
      <c r="M10" s="31"/>
      <c r="N10" s="31"/>
      <c r="O10" s="31"/>
    </row>
    <row r="11" spans="1:17" s="29" customFormat="1" ht="14.25" x14ac:dyDescent="0.2">
      <c r="A11" s="3"/>
      <c r="B11" s="3"/>
      <c r="C11" s="4"/>
      <c r="D11" s="4"/>
      <c r="E11" s="4"/>
      <c r="F11" s="4"/>
      <c r="G11" s="16"/>
      <c r="H11" s="31"/>
      <c r="I11" s="31"/>
      <c r="J11" s="31"/>
      <c r="K11" s="31"/>
      <c r="L11" s="31"/>
      <c r="M11" s="31"/>
      <c r="N11" s="31"/>
      <c r="O11" s="31"/>
    </row>
    <row r="12" spans="1:17" s="29" customFormat="1" ht="14.25" x14ac:dyDescent="0.2">
      <c r="A12" s="3"/>
      <c r="B12" s="3"/>
      <c r="C12" s="4"/>
      <c r="D12" s="4"/>
      <c r="E12" s="4"/>
      <c r="F12" s="4"/>
      <c r="G12" s="16"/>
      <c r="H12" s="31"/>
      <c r="I12" s="31"/>
      <c r="J12" s="31"/>
      <c r="K12" s="31"/>
      <c r="L12" s="31"/>
      <c r="M12" s="31"/>
      <c r="N12" s="31"/>
      <c r="O12" s="31"/>
    </row>
    <row r="13" spans="1:17" s="29" customFormat="1" ht="14.25" x14ac:dyDescent="0.2">
      <c r="A13" s="3"/>
      <c r="B13" s="3"/>
      <c r="C13" s="4"/>
      <c r="D13" s="4"/>
      <c r="E13" s="4"/>
      <c r="F13" s="4"/>
      <c r="G13" s="16"/>
      <c r="H13" s="31"/>
      <c r="I13" s="31"/>
      <c r="J13" s="31"/>
      <c r="K13" s="31"/>
      <c r="L13" s="31"/>
      <c r="M13" s="31"/>
      <c r="N13" s="31"/>
      <c r="O13" s="31"/>
    </row>
    <row r="14" spans="1:17" s="29" customFormat="1" ht="14.25" x14ac:dyDescent="0.2">
      <c r="A14" s="3"/>
      <c r="B14" s="3"/>
      <c r="C14" s="4"/>
      <c r="D14" s="4"/>
      <c r="E14" s="4"/>
      <c r="F14" s="4"/>
      <c r="G14" s="16"/>
      <c r="H14" s="31"/>
      <c r="I14" s="31"/>
      <c r="J14" s="31"/>
      <c r="K14" s="31"/>
      <c r="L14" s="31"/>
      <c r="M14" s="31"/>
      <c r="N14" s="31"/>
      <c r="O14" s="31"/>
    </row>
    <row r="15" spans="1:17" s="29" customFormat="1" ht="14.25" x14ac:dyDescent="0.2">
      <c r="A15" s="3"/>
      <c r="B15" s="3"/>
      <c r="C15" s="4"/>
      <c r="D15" s="4"/>
      <c r="E15" s="4"/>
      <c r="F15" s="4"/>
      <c r="G15" s="16"/>
      <c r="H15" s="31"/>
      <c r="I15" s="31"/>
      <c r="J15" s="31"/>
      <c r="K15" s="31"/>
      <c r="L15" s="31"/>
      <c r="M15" s="31"/>
      <c r="N15" s="31"/>
      <c r="O15" s="31"/>
    </row>
    <row r="16" spans="1:17" s="29" customFormat="1" ht="14.25" x14ac:dyDescent="0.2">
      <c r="A16" s="3"/>
      <c r="B16" s="3"/>
      <c r="C16" s="4"/>
      <c r="D16" s="4"/>
      <c r="E16" s="4"/>
      <c r="F16" s="4"/>
      <c r="G16" s="16"/>
      <c r="H16" s="31"/>
      <c r="I16" s="31"/>
      <c r="J16" s="31"/>
      <c r="K16" s="31"/>
      <c r="L16" s="31"/>
      <c r="M16" s="31"/>
      <c r="N16" s="31"/>
      <c r="O16" s="31"/>
    </row>
    <row r="17" spans="1:15" s="29" customFormat="1" ht="14.25" x14ac:dyDescent="0.2">
      <c r="A17" s="3"/>
      <c r="B17" s="3"/>
      <c r="C17" s="4"/>
      <c r="D17" s="4"/>
      <c r="E17" s="4"/>
      <c r="F17" s="4"/>
      <c r="G17" s="16"/>
      <c r="H17" s="31"/>
      <c r="I17" s="31"/>
      <c r="J17" s="31"/>
      <c r="K17" s="31"/>
      <c r="L17" s="31"/>
      <c r="M17" s="31"/>
      <c r="N17" s="31"/>
      <c r="O17" s="31"/>
    </row>
    <row r="18" spans="1:15" s="29" customFormat="1" ht="14.25" x14ac:dyDescent="0.2">
      <c r="A18" s="3"/>
      <c r="B18" s="3"/>
      <c r="C18" s="4"/>
      <c r="D18" s="4"/>
      <c r="E18" s="4"/>
      <c r="F18" s="4"/>
      <c r="G18" s="16"/>
      <c r="H18" s="31"/>
      <c r="I18" s="31"/>
      <c r="J18" s="31"/>
      <c r="K18" s="31"/>
      <c r="L18" s="31"/>
      <c r="M18" s="31"/>
      <c r="N18" s="31"/>
      <c r="O18" s="31"/>
    </row>
    <row r="19" spans="1:15" s="29" customFormat="1" ht="14.25" x14ac:dyDescent="0.2">
      <c r="A19" s="3"/>
      <c r="B19" s="3"/>
      <c r="C19" s="4"/>
      <c r="D19" s="4"/>
      <c r="E19" s="4"/>
      <c r="F19" s="4"/>
      <c r="G19" s="16"/>
      <c r="H19" s="31"/>
      <c r="I19" s="31"/>
      <c r="J19" s="31"/>
      <c r="K19" s="31"/>
      <c r="L19" s="31"/>
      <c r="M19" s="31"/>
      <c r="N19" s="31"/>
      <c r="O19" s="31"/>
    </row>
    <row r="20" spans="1:15" s="18" customFormat="1" ht="14.25" x14ac:dyDescent="0.2">
      <c r="A20" s="3"/>
      <c r="B20" s="3"/>
      <c r="C20" s="4"/>
      <c r="D20" s="4"/>
      <c r="E20" s="4"/>
      <c r="F20" s="4"/>
      <c r="G20" s="16"/>
      <c r="H20" s="17"/>
      <c r="I20" s="17"/>
      <c r="J20" s="17"/>
      <c r="K20" s="17"/>
      <c r="L20" s="17"/>
      <c r="M20" s="17"/>
      <c r="N20" s="17"/>
      <c r="O20" s="17"/>
    </row>
    <row r="22" spans="1:15" s="122" customFormat="1" x14ac:dyDescent="0.2">
      <c r="A22" s="122" t="s">
        <v>16</v>
      </c>
      <c r="C22" s="25"/>
      <c r="D22" s="25"/>
      <c r="E22" s="25"/>
      <c r="F22" s="25"/>
    </row>
    <row r="23" spans="1:15" s="12" customFormat="1" ht="73.150000000000006" customHeight="1" x14ac:dyDescent="0.2">
      <c r="A23" s="194"/>
      <c r="B23" s="195"/>
      <c r="C23" s="195"/>
      <c r="D23" s="195"/>
      <c r="E23" s="195"/>
      <c r="F23" s="195"/>
      <c r="G23" s="196"/>
      <c r="H23" s="32"/>
      <c r="I23" s="32"/>
      <c r="J23" s="32"/>
      <c r="K23" s="32"/>
      <c r="L23" s="32"/>
      <c r="M23" s="32"/>
      <c r="N23" s="32"/>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8"/>
  <sheetViews>
    <sheetView showGridLines="0" zoomScale="70" zoomScaleNormal="70" zoomScaleSheetLayoutView="80" workbookViewId="0">
      <selection sqref="A1:XFD1048576"/>
    </sheetView>
  </sheetViews>
  <sheetFormatPr defaultColWidth="8.7109375" defaultRowHeight="15" x14ac:dyDescent="0.2"/>
  <cols>
    <col min="1" max="1" width="14.7109375" style="13" customWidth="1"/>
    <col min="2" max="2" width="155.5703125" style="30" customWidth="1"/>
    <col min="3" max="3" width="14" style="13" customWidth="1"/>
    <col min="4" max="16384" width="8.7109375" style="13"/>
  </cols>
  <sheetData>
    <row r="1" spans="1:16" s="20" customFormat="1" ht="198" customHeight="1" x14ac:dyDescent="0.2">
      <c r="A1" s="171" t="s">
        <v>148</v>
      </c>
      <c r="B1" s="172"/>
      <c r="C1" s="173"/>
      <c r="D1" s="40"/>
      <c r="E1" s="40"/>
      <c r="F1" s="40"/>
      <c r="G1" s="40"/>
      <c r="H1" s="40"/>
      <c r="I1" s="40"/>
      <c r="J1" s="40"/>
      <c r="K1" s="40"/>
      <c r="L1" s="40"/>
      <c r="M1" s="40"/>
      <c r="N1" s="40"/>
      <c r="O1" s="41"/>
      <c r="P1" s="41"/>
    </row>
    <row r="3" spans="1:16" ht="15.75" x14ac:dyDescent="0.25">
      <c r="A3" s="241" t="str">
        <f>PCMH</f>
        <v>Participating Entity #13</v>
      </c>
      <c r="B3" s="242"/>
      <c r="C3" s="78"/>
    </row>
    <row r="4" spans="1:16" ht="15.75" x14ac:dyDescent="0.25">
      <c r="A4" s="135" t="s">
        <v>63</v>
      </c>
      <c r="B4" s="136"/>
      <c r="C4" s="79"/>
    </row>
    <row r="5" spans="1:16" s="46" customFormat="1" x14ac:dyDescent="0.2">
      <c r="A5" s="60" t="s">
        <v>50</v>
      </c>
      <c r="B5" s="61" t="s">
        <v>51</v>
      </c>
      <c r="C5" s="62" t="s">
        <v>52</v>
      </c>
      <c r="D5" s="13"/>
      <c r="E5" s="13"/>
      <c r="F5" s="13"/>
      <c r="G5" s="13"/>
      <c r="H5" s="13"/>
      <c r="I5" s="13"/>
      <c r="J5" s="13"/>
      <c r="K5" s="13"/>
      <c r="L5" s="13"/>
      <c r="M5" s="13"/>
    </row>
    <row r="6" spans="1:16" s="18" customFormat="1" ht="33.6" customHeight="1" x14ac:dyDescent="0.25">
      <c r="A6" s="69" t="s">
        <v>19</v>
      </c>
      <c r="B6" s="69" t="s">
        <v>72</v>
      </c>
      <c r="C6" s="69" t="s">
        <v>73</v>
      </c>
    </row>
    <row r="7" spans="1:16" s="29" customFormat="1" ht="14.25" x14ac:dyDescent="0.2">
      <c r="A7" s="3" t="s">
        <v>274</v>
      </c>
      <c r="B7" s="35" t="s">
        <v>276</v>
      </c>
      <c r="C7" s="102">
        <v>8</v>
      </c>
    </row>
    <row r="8" spans="1:16" s="29" customFormat="1" ht="14.25" x14ac:dyDescent="0.2">
      <c r="A8" s="3" t="s">
        <v>275</v>
      </c>
      <c r="B8" s="35" t="s">
        <v>277</v>
      </c>
      <c r="C8" s="102">
        <v>8</v>
      </c>
    </row>
    <row r="9" spans="1:16" s="29" customFormat="1" ht="14.25" x14ac:dyDescent="0.2">
      <c r="A9" s="3" t="s">
        <v>275</v>
      </c>
      <c r="B9" s="35" t="s">
        <v>278</v>
      </c>
      <c r="C9" s="102">
        <v>6</v>
      </c>
    </row>
    <row r="10" spans="1:16" s="18" customFormat="1" ht="14.25" x14ac:dyDescent="0.2">
      <c r="A10" s="3"/>
      <c r="B10" s="35"/>
      <c r="C10" s="103"/>
    </row>
    <row r="11" spans="1:16" s="18" customFormat="1" ht="14.25" x14ac:dyDescent="0.2">
      <c r="A11" s="3"/>
      <c r="B11" s="35"/>
      <c r="C11" s="103"/>
    </row>
    <row r="12" spans="1:16" s="18" customFormat="1" ht="14.25" x14ac:dyDescent="0.2">
      <c r="A12" s="3"/>
      <c r="B12" s="35"/>
      <c r="C12" s="103"/>
    </row>
    <row r="13" spans="1:16" s="18" customFormat="1" ht="14.25" x14ac:dyDescent="0.2">
      <c r="A13" s="3"/>
      <c r="B13" s="35"/>
      <c r="C13" s="103"/>
    </row>
    <row r="14" spans="1:16" s="18" customFormat="1" ht="14.25" x14ac:dyDescent="0.2">
      <c r="A14" s="3"/>
      <c r="B14" s="35"/>
      <c r="C14" s="103"/>
    </row>
    <row r="15" spans="1:16" s="18" customFormat="1" ht="14.25" x14ac:dyDescent="0.2">
      <c r="A15" s="3"/>
      <c r="B15" s="35"/>
      <c r="C15" s="103"/>
    </row>
    <row r="16" spans="1:16" s="18" customFormat="1" ht="14.25" x14ac:dyDescent="0.2">
      <c r="A16" s="3"/>
      <c r="B16" s="35"/>
      <c r="C16" s="103"/>
    </row>
    <row r="17" spans="1:6" s="18" customFormat="1" ht="14.25" x14ac:dyDescent="0.2">
      <c r="A17" s="3"/>
      <c r="B17" s="35"/>
      <c r="C17" s="103"/>
    </row>
    <row r="18" spans="1:6" s="18" customFormat="1" ht="14.25" x14ac:dyDescent="0.2">
      <c r="A18" s="3"/>
      <c r="B18" s="35"/>
      <c r="C18" s="103"/>
    </row>
    <row r="19" spans="1:6" x14ac:dyDescent="0.2">
      <c r="C19" s="18"/>
      <c r="D19" s="18"/>
      <c r="E19" s="18"/>
      <c r="F19" s="18"/>
    </row>
    <row r="20" spans="1:6" x14ac:dyDescent="0.2">
      <c r="A20" s="12" t="s">
        <v>16</v>
      </c>
      <c r="B20" s="25"/>
      <c r="C20" s="18"/>
      <c r="D20" s="18"/>
      <c r="E20" s="18"/>
      <c r="F20" s="18"/>
    </row>
    <row r="21" spans="1:6" ht="73.150000000000006" customHeight="1" x14ac:dyDescent="0.2">
      <c r="A21" s="194"/>
      <c r="B21" s="195"/>
      <c r="C21" s="196"/>
      <c r="D21" s="18"/>
      <c r="E21" s="18"/>
      <c r="F21" s="18"/>
    </row>
    <row r="22" spans="1:6" s="81" customFormat="1" x14ac:dyDescent="0.2">
      <c r="B22" s="30"/>
      <c r="C22" s="91"/>
      <c r="D22" s="91"/>
      <c r="E22" s="91"/>
      <c r="F22" s="91"/>
    </row>
    <row r="23" spans="1:6" x14ac:dyDescent="0.2">
      <c r="C23" s="18"/>
      <c r="D23" s="18"/>
      <c r="E23" s="18"/>
      <c r="F23" s="18"/>
    </row>
    <row r="24" spans="1:6" x14ac:dyDescent="0.2">
      <c r="C24" s="18"/>
      <c r="D24" s="18"/>
      <c r="E24" s="18"/>
      <c r="F24" s="18"/>
    </row>
    <row r="25" spans="1:6" x14ac:dyDescent="0.2">
      <c r="C25" s="18"/>
      <c r="D25" s="18"/>
      <c r="E25" s="18"/>
      <c r="F25" s="18"/>
    </row>
    <row r="26" spans="1:6" x14ac:dyDescent="0.2">
      <c r="C26" s="18"/>
      <c r="D26" s="18"/>
      <c r="E26" s="18"/>
      <c r="F26" s="18"/>
    </row>
    <row r="27" spans="1:6" x14ac:dyDescent="0.2">
      <c r="C27" s="18"/>
      <c r="D27" s="18"/>
      <c r="E27" s="18"/>
      <c r="F27" s="18"/>
    </row>
    <row r="28" spans="1:6" x14ac:dyDescent="0.2">
      <c r="C28" s="18"/>
      <c r="D28" s="18"/>
      <c r="E28" s="18"/>
      <c r="F28" s="18"/>
    </row>
  </sheetData>
  <mergeCells count="3">
    <mergeCell ref="A21:C21"/>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or TJC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2018-06-21T23:04:38Z</cp:lastPrinted>
  <dcterms:created xsi:type="dcterms:W3CDTF">2017-02-26T22:25:48Z</dcterms:created>
  <dcterms:modified xsi:type="dcterms:W3CDTF">2019-06-06T19:06:58Z</dcterms:modified>
</cp:coreProperties>
</file>