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0" yWindow="0" windowWidth="19200" windowHeight="7155" tabRatio="849"/>
  </bookViews>
  <sheets>
    <sheet name="PCMH Cover" sheetId="2" r:id="rId1"/>
    <sheet name="Overall Instructions" sheetId="5" r:id="rId2"/>
    <sheet name="Demographics" sheetId="10" r:id="rId3"/>
    <sheet name="Staffing" sheetId="3" r:id="rId4"/>
    <sheet name="Enhanced Care Coordination" sheetId="8" r:id="rId5"/>
    <sheet name="Add-On FQHC Activities" sheetId="11" r:id="rId6"/>
    <sheet name="Community Linkages" sheetId="9" r:id="rId7"/>
    <sheet name="Member Advisory Board" sheetId="4" r:id="rId8"/>
    <sheet name="Training" sheetId="7" r:id="rId9"/>
    <sheet name="NCQA updates" sheetId="15" r:id="rId10"/>
    <sheet name="Definitions" sheetId="13" r:id="rId11"/>
  </sheets>
  <externalReferences>
    <externalReference r:id="rId12"/>
    <externalReference r:id="rId13"/>
  </externalReferences>
  <definedNames>
    <definedName name="_xlnm._FilterDatabase" localSheetId="6" hidden="1">'Community Linkages'!$A$6:$E$6</definedName>
    <definedName name="AllStatusIndicators" localSheetId="5">#REF!</definedName>
    <definedName name="AllStatusIndicators" localSheetId="6">#REF!</definedName>
    <definedName name="AllStatusIndicators" localSheetId="10">#REF!</definedName>
    <definedName name="AllStatusIndicators" localSheetId="2">#REF!</definedName>
    <definedName name="AllStatusIndicators" localSheetId="4">#REF!</definedName>
    <definedName name="AllStatusIndicators" localSheetId="7">#REF!</definedName>
    <definedName name="AllStatusIndicators" localSheetId="9">#REF!</definedName>
    <definedName name="AllStatusIndicators" localSheetId="1">#REF!</definedName>
    <definedName name="AllStatusIndicators" localSheetId="8">#REF!</definedName>
    <definedName name="AllStatusIndicators">#REF!</definedName>
    <definedName name="mconame">'[1]QCMMR TEMPLATE'!$B$16</definedName>
    <definedName name="PCMH">'PCMH Cover'!$C$16</definedName>
    <definedName name="_xlnm.Print_Area" localSheetId="5">'Add-On FQHC Activities'!$A$1:$N$16</definedName>
    <definedName name="_xlnm.Print_Area" localSheetId="6">'Community Linkages'!$A$1:$E$39</definedName>
    <definedName name="_xlnm.Print_Area" localSheetId="10">Definitions!$A$1:$B$26</definedName>
    <definedName name="_xlnm.Print_Area" localSheetId="2">Demographics!$A$1:$M$19</definedName>
    <definedName name="_xlnm.Print_Area" localSheetId="4">'Enhanced Care Coordination'!$A$1:$N$18</definedName>
    <definedName name="_xlnm.Print_Area" localSheetId="7">'Member Advisory Board'!$A$1:$F$20</definedName>
    <definedName name="_xlnm.Print_Area" localSheetId="9">'NCQA updates'!$A$1:$A$7</definedName>
    <definedName name="_xlnm.Print_Area" localSheetId="1">'Overall Instructions'!$A$1:$A$4</definedName>
    <definedName name="_xlnm.Print_Area" localSheetId="0">'PCMH Cover'!$A$1:$M$34</definedName>
    <definedName name="_xlnm.Print_Area" localSheetId="3">Staffing!$A$1:$J$34</definedName>
    <definedName name="_xlnm.Print_Area" localSheetId="8">Training!$A$1:$C$22</definedName>
    <definedName name="_xlnm.Print_Titles" localSheetId="6">'Community Linkages'!$3:$6</definedName>
    <definedName name="_xlnm.Print_Titles" localSheetId="10">Definitions!$1:$3</definedName>
    <definedName name="_xlnm.Print_Titles" localSheetId="2">Demographics!$3:$6</definedName>
    <definedName name="_xlnm.Print_Titles" localSheetId="4">'Enhanced Care Coordination'!$3:$6</definedName>
    <definedName name="_xlnm.Print_Titles" localSheetId="7">'Member Advisory Board'!$3:$7</definedName>
    <definedName name="_xlnm.Print_Titles" localSheetId="9">'NCQA updates'!$3:$5</definedName>
    <definedName name="_xlnm.Print_Titles" localSheetId="1">'Overall Instructions'!$1:$2</definedName>
    <definedName name="_xlnm.Print_Titles" localSheetId="8">Training!$3:$6</definedName>
    <definedName name="StartLine" localSheetId="5">'[2]Control panel'!#REF!</definedName>
    <definedName name="StartLine" localSheetId="6">'[2]Control panel'!#REF!</definedName>
    <definedName name="StartLine" localSheetId="10">'[2]Control panel'!#REF!</definedName>
    <definedName name="StartLine" localSheetId="2">'[2]Control panel'!#REF!</definedName>
    <definedName name="StartLine" localSheetId="4">'[2]Control panel'!#REF!</definedName>
    <definedName name="StartLine" localSheetId="7">'[2]Control panel'!#REF!</definedName>
    <definedName name="StartLine" localSheetId="9">'[2]Control panel'!#REF!</definedName>
    <definedName name="StartLine" localSheetId="1">'[2]Control panel'!#REF!</definedName>
    <definedName name="StartLine" localSheetId="8">'[2]Control panel'!#REF!</definedName>
    <definedName name="StartLine">'[2]Control panel'!#REF!</definedName>
  </definedNames>
  <calcPr calcId="145621"/>
</workbook>
</file>

<file path=xl/calcChain.xml><?xml version="1.0" encoding="utf-8"?>
<calcChain xmlns="http://schemas.openxmlformats.org/spreadsheetml/2006/main">
  <c r="N12" i="8" l="1"/>
  <c r="N14" i="8" l="1"/>
  <c r="N10" i="8"/>
  <c r="N10" i="11"/>
  <c r="N9" i="11"/>
  <c r="A18" i="3" l="1"/>
  <c r="C7" i="11" l="1"/>
  <c r="D7" i="11"/>
  <c r="E7" i="11"/>
  <c r="F7" i="11"/>
  <c r="G7" i="11"/>
  <c r="H7" i="11"/>
  <c r="I7" i="11"/>
  <c r="J7" i="11"/>
  <c r="K7" i="11"/>
  <c r="L7" i="11"/>
  <c r="M7" i="11"/>
  <c r="N7" i="11" s="1"/>
  <c r="C7" i="8"/>
  <c r="D7" i="8"/>
  <c r="E7" i="8"/>
  <c r="F7" i="8"/>
  <c r="G7" i="8"/>
  <c r="H7" i="8"/>
  <c r="I7" i="8"/>
  <c r="J7" i="8"/>
  <c r="K7" i="8"/>
  <c r="L7" i="8"/>
  <c r="M7" i="8"/>
  <c r="N7" i="8" s="1"/>
  <c r="A3" i="15" l="1"/>
  <c r="A3" i="3" l="1"/>
  <c r="A1" i="13" l="1"/>
  <c r="A3" i="10" l="1"/>
  <c r="A3" i="8"/>
  <c r="B7" i="11"/>
  <c r="A7" i="11"/>
  <c r="A7" i="8"/>
  <c r="A1" i="5" l="1"/>
  <c r="B7" i="8" l="1"/>
  <c r="A3" i="11" l="1"/>
  <c r="A3" i="9"/>
  <c r="A3" i="7" l="1"/>
  <c r="A3" i="4" l="1"/>
</calcChain>
</file>

<file path=xl/sharedStrings.xml><?xml version="1.0" encoding="utf-8"?>
<sst xmlns="http://schemas.openxmlformats.org/spreadsheetml/2006/main" count="418" uniqueCount="276">
  <si>
    <t>Care Coordinator Staffing</t>
  </si>
  <si>
    <t>FTE</t>
  </si>
  <si>
    <t>Member Advisory Board</t>
  </si>
  <si>
    <t>Meeting Dates</t>
  </si>
  <si>
    <t>Enhanced Care Coordination</t>
  </si>
  <si>
    <t>Measurement Item</t>
  </si>
  <si>
    <t>Jan</t>
  </si>
  <si>
    <t>Feb</t>
  </si>
  <si>
    <t>Mar</t>
  </si>
  <si>
    <t>Apr</t>
  </si>
  <si>
    <t>May</t>
  </si>
  <si>
    <t>Jun</t>
  </si>
  <si>
    <t>Jul</t>
  </si>
  <si>
    <t>Aug</t>
  </si>
  <si>
    <t>Sep</t>
  </si>
  <si>
    <t>Oct</t>
  </si>
  <si>
    <t>Nov</t>
  </si>
  <si>
    <t>Dec</t>
  </si>
  <si>
    <t>YTD</t>
  </si>
  <si>
    <t>Comments</t>
  </si>
  <si>
    <t>Children and Youth with Special Healthcare Needs (CYSHCN)</t>
  </si>
  <si>
    <t>Community linkages to address social determinants of health</t>
  </si>
  <si>
    <t>Month</t>
  </si>
  <si>
    <t>Add-on Activities (FQHCs only)</t>
  </si>
  <si>
    <t>Interdisciplinary team meetings</t>
  </si>
  <si>
    <t>A program administered by CHN that was developed to meet the diverse needs of the most socially and medically vulnerable members.</t>
  </si>
  <si>
    <t>Definitions</t>
  </si>
  <si>
    <t>Definition</t>
  </si>
  <si>
    <t>IEP</t>
  </si>
  <si>
    <t xml:space="preserve">WRAP </t>
  </si>
  <si>
    <t xml:space="preserve">Organizations that assist the community with housing, clothing, utility bill assistance, nutrition, food assistance, employment assistance, education, child care, transportation, language and literacy training, elder support services, etc.
</t>
  </si>
  <si>
    <t>Attendees</t>
  </si>
  <si>
    <t>Intensive Care Management (ICM)</t>
  </si>
  <si>
    <t>Acronyms and Terms</t>
  </si>
  <si>
    <t>Name of Partner Organization</t>
  </si>
  <si>
    <t>Staff Name</t>
  </si>
  <si>
    <t>PCMH+ members with behavioral health conditions</t>
  </si>
  <si>
    <t xml:space="preserve">PCMH+ members who participate in Intensive Care Management (ICM) </t>
  </si>
  <si>
    <t>PCMH+ members with disabilities</t>
  </si>
  <si>
    <t>PCMH+  Children and Youth with Special Healthcare Needs (CYSHCN)</t>
  </si>
  <si>
    <t>Full time equivalent, the ratio of the total number of paid hours during a period (part time, full time, contracted) by the number of working hours in that period Mondays through Fridays.</t>
  </si>
  <si>
    <t>PCMH+ member screenings for a BH condition</t>
  </si>
  <si>
    <t>Community Health Network of Connecticut</t>
  </si>
  <si>
    <t>CHN</t>
  </si>
  <si>
    <t>FQHC</t>
  </si>
  <si>
    <t>Interdisciplinary team meetings with behavioral health care coordinator participation</t>
  </si>
  <si>
    <t>Transition-Age Youth (TAY)</t>
  </si>
  <si>
    <t>Individuals between the ages of 16 and 25 years. The age range for transition-age youth (TAY) can vary to include children as young as 12 years of age.</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</si>
  <si>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</si>
  <si>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</si>
  <si>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</si>
  <si>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</si>
  <si>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</si>
  <si>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</si>
  <si>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</si>
  <si>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</si>
  <si>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</si>
  <si>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 xml:space="preserve">Evaluative screen for behavioral health conditions beyond depression screening. </t>
  </si>
  <si>
    <t>Overall Instructions</t>
  </si>
  <si>
    <t>Behavioral Health Care Coordinator Staffing (FQHCs only)</t>
  </si>
  <si>
    <t xml:space="preserve">Clinical Director and Senior Leader Staffing </t>
  </si>
  <si>
    <t>Clinical Director/ Senior Leader</t>
  </si>
  <si>
    <t>Clinical Director</t>
  </si>
  <si>
    <t>Senior Leader</t>
  </si>
  <si>
    <t>Care Coordinator Staffing Assurance</t>
  </si>
  <si>
    <t>A</t>
  </si>
  <si>
    <t>B</t>
  </si>
  <si>
    <t>C</t>
  </si>
  <si>
    <t>D</t>
  </si>
  <si>
    <t>E</t>
  </si>
  <si>
    <t>F</t>
  </si>
  <si>
    <t>G</t>
  </si>
  <si>
    <t>H</t>
  </si>
  <si>
    <t>I</t>
  </si>
  <si>
    <t>J</t>
  </si>
  <si>
    <t>K</t>
  </si>
  <si>
    <t>L</t>
  </si>
  <si>
    <t>M</t>
  </si>
  <si>
    <t>N</t>
  </si>
  <si>
    <t>PCMH+ members with a care coordination contact</t>
  </si>
  <si>
    <t>PCMH+ members with disabilities who received an adjusted appointment time</t>
  </si>
  <si>
    <t>Training</t>
  </si>
  <si>
    <t>Copies of psychiatric advance directives in PCMH+ member files</t>
  </si>
  <si>
    <t>New/updated WRAP plans or other recovery planning tool plans developed or updated</t>
  </si>
  <si>
    <t>New/updated TAY transition care plans developed or updated</t>
  </si>
  <si>
    <t>Required care coordination activities that all PCMH+ Participating Entities must provide. These activities are described in Section III.F.3 of the RFP.</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</si>
  <si>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
  </si>
  <si>
    <t>Enhanced Care Coordination Activities</t>
  </si>
  <si>
    <t>Care Coordination Add-On Payments</t>
  </si>
  <si>
    <t>Transition Plans (for TAY)</t>
  </si>
  <si>
    <t>504 Plan</t>
  </si>
  <si>
    <t>PCMH+ members who are TAY with transition care plans</t>
  </si>
  <si>
    <t>PCMH+ members with an Individualized Education Plan (IEP) or 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</si>
  <si>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</si>
  <si>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</si>
  <si>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</si>
  <si>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</si>
  <si>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</si>
  <si>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of members in the following categories</t>
  </si>
  <si>
    <t>Quarterly counts in the following categories</t>
  </si>
  <si>
    <t>Monthly counts in the following categories</t>
  </si>
  <si>
    <t xml:space="preserve">Monthly counts </t>
  </si>
  <si>
    <t xml:space="preserve">Quarterly counts </t>
  </si>
  <si>
    <t xml:space="preserve">PCMH+ Trainings Provided </t>
  </si>
  <si>
    <t># Staff Attending</t>
  </si>
  <si>
    <t>Number of Board Members in Attendance</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</si>
  <si>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</si>
  <si>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</si>
  <si>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</si>
  <si>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</si>
  <si>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</si>
  <si>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</si>
  <si>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</si>
  <si>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</si>
  <si>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</si>
  <si>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</si>
  <si>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</si>
  <si>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</si>
  <si>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</si>
  <si>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</si>
  <si>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</si>
  <si>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</si>
  <si>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</si>
  <si>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</si>
  <si>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</si>
  <si>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</si>
  <si>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</si>
  <si>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</si>
  <si>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When two disorders or illnesses occur in the same person, simultaneously or sequentially, they are described as co-morbid. Comorbidity also implies interactions between the illnesses that affect the course and prognosis of both.</t>
  </si>
  <si>
    <t>Psychiatric Advance Directive</t>
  </si>
  <si>
    <t>Social Determinants of Health</t>
  </si>
  <si>
    <t xml:space="preserve">PCMH+ Voting Members </t>
  </si>
  <si>
    <t>Update on Progress Toward NCQA Recognition for All Sites</t>
  </si>
  <si>
    <t>Number of PCMH+ assigned members (as of January 1, 2017)</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</si>
  <si>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</si>
  <si>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r>
      <t xml:space="preserve">This reporting template and specifications outline monthly reporting requirements for PCMH+ Participating Entities contracted with DSS, effective January 1, 2017. This reporting template does not replace any reporting, electronic data submission requirements or financial monitoring requirements from DSS; it promotes consistent and uniform reporting of performance measures for PCMH+. 
Individualized instructions are included in each tab. Each Participating Entity should input data as appropriate in the reporting cells for the current month or quarter, as designated in each tab, or as required.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Tab "NCQA updates" is to be completed by </t>
    </r>
    <r>
      <rPr>
        <b/>
        <sz val="11"/>
        <rFont val="Arial"/>
        <family val="2"/>
      </rPr>
      <t>Advanced Networks</t>
    </r>
    <r>
      <rPr>
        <sz val="11"/>
        <rFont val="Arial"/>
        <family val="2"/>
      </rPr>
      <t xml:space="preserve"> only. 
The report is due by the 16th day of every month.  
Data collection for this report begins in April 2017.
Before beginning data entry, select the "Enable Content" button.
</t>
    </r>
  </si>
  <si>
    <r>
      <rPr>
        <sz val="11"/>
        <color rgb="FFFF0000"/>
        <rFont val="Arial"/>
        <family val="2"/>
      </rPr>
      <t xml:space="preserve">RFP Page 45 Section III, F.1.a.iii.(1)  </t>
    </r>
    <r>
      <rPr>
        <b/>
        <sz val="11"/>
        <rFont val="Arial"/>
        <family val="2"/>
      </rPr>
      <t xml:space="preserve">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
    </r>
    <r>
      <rPr>
        <sz val="11"/>
        <color rgb="FFFF0000"/>
        <rFont val="Arial"/>
        <family val="2"/>
      </rPr>
      <t xml:space="preserve">
RFP Page 45 Section III, F.1.b.v </t>
    </r>
    <r>
      <rPr>
        <sz val="11"/>
        <rFont val="Arial"/>
        <family val="2"/>
      </rPr>
      <t>The clinical director and senior leader from FQHCs are not required to be full time or solely dedicated to the FQHC.
Column A: Enter the name of the staff person.
Column B: Select "Clinical Director" or "Senior Leader" from the drop down to indicate the position. 
Column C: Provide the full time equivalency of the care coordinator. For instance, if the position is considered half time (i.e. 20 hours out of a 40 hour work week), enter ".5". If considered full time (i.e., 40 hours out of a 40 hour work week), enter "1".
Column D: Enter the approximate percent of time the program lead is assigned each week to program support activities.
Column E: If the care coordinator has licensure or certification (i.e. RN), enter it here.
Additional rows may be added as necessary. Please update as needed.</t>
    </r>
  </si>
  <si>
    <r>
      <rPr>
        <b/>
        <sz val="11"/>
        <rFont val="Arial"/>
        <family val="2"/>
      </rPr>
      <t>Care Coordinator Staffing Assurance</t>
    </r>
    <r>
      <rPr>
        <sz val="11"/>
        <rFont val="Arial"/>
        <family val="2"/>
      </rPr>
      <t>: In narrative form, please describe how you ensure that care coordination is available at all of your sites. In addition, please describe how and where you are performing care coordination activities. Include the total number of sites where services are provided.</t>
    </r>
    <r>
      <rPr>
        <sz val="10"/>
        <rFont val="Symbol"/>
        <family val="1"/>
        <charset val="2"/>
      </rPr>
      <t/>
    </r>
  </si>
  <si>
    <t>Copies of WRAPs or other recovery planning tools in PCMH+ member files</t>
  </si>
  <si>
    <r>
      <t xml:space="preserve">***FQHCs Only***
</t>
    </r>
    <r>
      <rPr>
        <sz val="11"/>
        <color rgb="FFFF0000"/>
        <rFont val="Arial"/>
        <family val="2"/>
      </rPr>
      <t xml:space="preserve">RFP Page 47-48, Section III, F.4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This tab captures some of the activities that should be occurring on an ongoing basis. Report on the following elements on a monthly or quarterly basis. 
Column A: No action required. List of FQHC-only PCMH+ add-on activities.
Columns B through N: 
• Enter the number of behavioral health/physical health interdisciplinary team meetings. </t>
    </r>
    <r>
      <rPr>
        <b/>
        <sz val="11"/>
        <rFont val="Arial"/>
        <family val="2"/>
      </rPr>
      <t>Report monthly</t>
    </r>
    <r>
      <rPr>
        <sz val="11"/>
        <rFont val="Arial"/>
        <family val="2"/>
      </rPr>
      <t xml:space="preserve">
• Enter the number of interdisciplinary team meetings with behavioral health care coordinator participation. </t>
    </r>
    <r>
      <rPr>
        <b/>
        <sz val="11"/>
        <rFont val="Arial"/>
        <family val="2"/>
      </rPr>
      <t>Report monthly</t>
    </r>
    <r>
      <rPr>
        <sz val="11"/>
        <rFont val="Arial"/>
        <family val="2"/>
      </rPr>
      <t xml:space="preserve">
• Provide the number of Wellness Recovery Action Plans (WRAPs) or other recovery planning tools developed </t>
    </r>
    <r>
      <rPr>
        <b/>
        <sz val="11"/>
        <rFont val="Arial"/>
        <family val="2"/>
      </rPr>
      <t>or updated</t>
    </r>
    <r>
      <rPr>
        <sz val="11"/>
        <rFont val="Arial"/>
        <family val="2"/>
      </rPr>
      <t xml:space="preserve"> for PCMH+ members with co-morbid behavioral health conditions. </t>
    </r>
    <r>
      <rPr>
        <b/>
        <sz val="11"/>
        <rFont val="Arial"/>
        <family val="2"/>
      </rPr>
      <t>Report quarterly</t>
    </r>
    <r>
      <rPr>
        <sz val="11"/>
        <rFont val="Arial"/>
        <family val="2"/>
      </rPr>
      <t xml:space="preserve">
• Provide the number of transition care plans developed </t>
    </r>
    <r>
      <rPr>
        <b/>
        <sz val="11"/>
        <rFont val="Arial"/>
        <family val="2"/>
      </rPr>
      <t>or updated</t>
    </r>
    <r>
      <rPr>
        <sz val="11"/>
        <rFont val="Arial"/>
        <family val="2"/>
      </rPr>
      <t xml:space="preserve"> for PCMH+ TAY members. </t>
    </r>
    <r>
      <rPr>
        <b/>
        <sz val="11"/>
        <rFont val="Arial"/>
        <family val="2"/>
      </rPr>
      <t>Report quarterly</t>
    </r>
    <r>
      <rPr>
        <sz val="11"/>
        <rFont val="Arial"/>
        <family val="2"/>
      </rPr>
      <t xml:space="preserve">
Number of PCMH+ assigned members will automatically populate from the Demographics tab.</t>
    </r>
    <r>
      <rPr>
        <sz val="10"/>
        <rFont val="Symbol"/>
        <family val="1"/>
        <charset val="2"/>
      </rPr>
      <t/>
    </r>
  </si>
  <si>
    <r>
      <rPr>
        <sz val="11"/>
        <color rgb="FFFF0000"/>
        <rFont val="Arial"/>
        <family val="2"/>
      </rPr>
      <t xml:space="preserve">RFP Page 42, Section III, F.1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Column A: Enter the date of the meeting.
Column B: Record the total number of board members attending. 
Column C: Provide the number of board members who are also voting members. 
Column D: Enter the number of board members who are also PCMH+ members.
Column E: Enter the number of board members who are also PCMH+ members who are also voting members.
Column F: List the topics covered at the meeting.
Additional rows may be added as necessary.</t>
    </r>
    <r>
      <rPr>
        <sz val="10"/>
        <rFont val="Symbol"/>
        <family val="1"/>
        <charset val="2"/>
      </rPr>
      <t/>
    </r>
  </si>
  <si>
    <r>
      <rPr>
        <sz val="11"/>
        <color rgb="FFFF0000"/>
        <rFont val="Arial"/>
        <family val="2"/>
      </rPr>
      <t xml:space="preserve">RFP Page 46, Section III, F.3.b and RFP Page 47, Section III, F.3.f.iii  </t>
    </r>
    <r>
      <rPr>
        <sz val="11"/>
        <rFont val="Arial"/>
        <family val="2"/>
      </rPr>
      <t>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Column A: No action required. List of months. 
Column B: Record the training topics provided for PCMH+ staff. Include required training and additional relevant training. 
Column C: Provide the number of staff trained for each training.
Additional rows may be added as necessary.</t>
    </r>
  </si>
  <si>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</si>
  <si>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</si>
  <si>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mental retardation, organic brain syndrome, emotional or mental illness, and specific learning disabilities. 
http://www.ct.gov/dss/cwp/view.asp?a=2349&amp;q=304658#What </t>
    </r>
  </si>
  <si>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</si>
  <si>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</si>
  <si>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</si>
  <si>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</si>
  <si>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 xml:space="preserve">Wellness Recovery Action Plan® or WRAP. For purposes of this program, WRAP-like recovery instruments are equally acceptable.
WRAP is an evidenced 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</si>
  <si>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sz val="11"/>
        <color rgb="FFFF0000"/>
        <rFont val="Arial"/>
        <family val="2"/>
      </rPr>
      <t xml:space="preserve">RFP Page 42, Section III, F </t>
    </r>
    <r>
      <rPr>
        <b/>
        <sz val="11"/>
        <color rgb="FFFF0000"/>
        <rFont val="Arial"/>
        <family val="2"/>
      </rPr>
      <t xml:space="preserve"> </t>
    </r>
    <r>
      <rPr>
        <sz val="11"/>
        <rFont val="Arial"/>
        <family val="2"/>
      </rPr>
      <t xml:space="preserve">DSS populated the total number of individuals eligible to participate in the PCMH+ program as of January 1, 2017. 
</t>
    </r>
    <r>
      <rPr>
        <b/>
        <sz val="11"/>
        <rFont val="Arial"/>
        <family val="2"/>
      </rPr>
      <t xml:space="preserve">
</t>
    </r>
    <r>
      <rPr>
        <sz val="11"/>
        <rFont val="Arial"/>
        <family val="2"/>
      </rPr>
      <t xml:space="preserve">Column A: No action required. List of PCMH+ member categories.
Columns B through M: Enter the number of PCMH+ members who fall into each category listed in Column A, on a monthly or quarterly basis, depending upon the population group. PCMH+ members may fall in more than one category. Enter the number of members who:
</t>
    </r>
    <r>
      <rPr>
        <sz val="11"/>
        <rFont val="Symbol"/>
        <family val="1"/>
        <charset val="2"/>
      </rPr>
      <t>·</t>
    </r>
    <r>
      <rPr>
        <sz val="11"/>
        <rFont val="Arial"/>
        <family val="2"/>
      </rPr>
      <t xml:space="preserve"> Are considered transition-age youth (TAY).  </t>
    </r>
    <r>
      <rPr>
        <sz val="11"/>
        <color rgb="FFFF0000"/>
        <rFont val="Arial"/>
        <family val="2"/>
      </rPr>
      <t xml:space="preserve">RFP Page 48, Section III, F.4.b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Are TAY who also have transition care plans.</t>
    </r>
    <r>
      <rPr>
        <sz val="11"/>
        <color rgb="FFFF0000"/>
        <rFont val="Arial"/>
        <family val="2"/>
      </rPr>
      <t xml:space="preserve">  RFP Page 48, Section III, F.4.b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Have one or more disabilities. </t>
    </r>
    <r>
      <rPr>
        <sz val="11"/>
        <color rgb="FFFF0000"/>
        <rFont val="Arial"/>
        <family val="2"/>
      </rPr>
      <t xml:space="preserve">RFP Page 47, Section III, F.3.f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Children and Youth with Special Healthcare Needs (CYSHCN.)</t>
    </r>
    <r>
      <rPr>
        <sz val="11"/>
        <color rgb="FFFF0000"/>
        <rFont val="Arial"/>
        <family val="2"/>
      </rPr>
      <t xml:space="preserve">  RFP Page 46, Section III, F.3.e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 behavioral health condition.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Participate in the CHN Intensive Case Management program (ICM).  </t>
    </r>
    <r>
      <rPr>
        <sz val="11"/>
        <color rgb="FFFF0000"/>
        <rFont val="Arial"/>
        <family val="2"/>
      </rPr>
      <t xml:space="preserve">RFP Page 27, Section III, B.1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an Individualized Education Plan (IEP) or 504 Plan. </t>
    </r>
    <r>
      <rPr>
        <sz val="11"/>
        <color rgb="FFFF0000"/>
        <rFont val="Arial"/>
        <family val="2"/>
      </rPr>
      <t xml:space="preserve"> RFP Page 47, Section III, F.3.e.iii  </t>
    </r>
    <r>
      <rPr>
        <b/>
        <sz val="11"/>
        <rFont val="Arial"/>
        <family val="2"/>
      </rPr>
      <t>Report quarterly</t>
    </r>
    <r>
      <rPr>
        <sz val="10"/>
        <rFont val="Symbol"/>
        <family val="1"/>
        <charset val="2"/>
      </rPr>
      <t/>
    </r>
  </si>
  <si>
    <r>
      <rPr>
        <sz val="11"/>
        <color rgb="FFFF0000"/>
        <rFont val="Arial"/>
        <family val="2"/>
      </rPr>
      <t xml:space="preserve">RFP Page 46, Section III, F.3.c and d </t>
    </r>
    <r>
      <rPr>
        <b/>
        <sz val="11"/>
        <rFont val="Arial"/>
        <family val="2"/>
      </rPr>
      <t xml:space="preserve">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sz val="11"/>
        <color rgb="FFFF0000"/>
        <rFont val="Arial"/>
        <family val="2"/>
      </rPr>
      <t>RFP Page 47, Section III, F.4.a.i</t>
    </r>
    <r>
      <rPr>
        <sz val="11"/>
        <rFont val="Arial"/>
        <family val="2"/>
      </rPr>
      <t xml:space="preserve">  </t>
    </r>
    <r>
      <rPr>
        <b/>
        <sz val="11"/>
        <rFont val="Arial"/>
        <family val="2"/>
      </rPr>
      <t xml:space="preserve">Behavioral Health Care Coordinators: </t>
    </r>
    <r>
      <rPr>
        <sz val="11"/>
        <rFont val="Arial"/>
        <family val="2"/>
      </rPr>
      <t>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Column A: Enter the name of the staff person.
Column B: Provide the full time equivalency of the care coordinator. For instance, if the position is considered half time (i.e. 20 hours out of a 40 hour work week), enter ".5". If considered full time (i.e., 40 hours out of a 40 hour work week), enter "1".
Column C: Enter the approximate percent of time the care coordinator devotes to care coordination activities per week across all sites managed by the care coordinator.
Column D: Indicate the number of Participating Entity sites that are managed by the care coordinator. 
Column E: Enter the hiring date of the care coordinator.
Column F: Enter the termination date of the care coordinator, if applicable.
Column G: If the care coordinator has licensure or certification (i.e. RN), enter it here.
Column H: Estimate the total number of years the individual has been providing care coordination services.
Column I: Estimate the total number of years the individual has been providing care coordination services focused specifically on behavioral health needs.
Column J: List other responsibilities the care coordinator performs as required by the Participating Entity. 
Additional rows may be added as necessary. Please update as needed.</t>
    </r>
  </si>
  <si>
    <t> Mary Wade Home</t>
  </si>
  <si>
    <t>Elder care</t>
  </si>
  <si>
    <t> hospital</t>
  </si>
  <si>
    <t> Social Work Department</t>
  </si>
  <si>
    <t>Casa Otonal</t>
  </si>
  <si>
    <t>Housing</t>
  </si>
  <si>
    <t>Elderly subsidized hsg</t>
  </si>
  <si>
    <t>Youth Continuum</t>
  </si>
  <si>
    <t> Non profit</t>
  </si>
  <si>
    <t> Support for youth</t>
  </si>
  <si>
    <t> DSS Elderly Protective Services</t>
  </si>
  <si>
    <t>Benefit for Seniors</t>
  </si>
  <si>
    <t> Protection</t>
  </si>
  <si>
    <t> Community Health Network of CT</t>
  </si>
  <si>
    <t> City of New Haven</t>
  </si>
  <si>
    <t> Project Fresh Start</t>
  </si>
  <si>
    <t>Elm City ID/support formerly incarcerated </t>
  </si>
  <si>
    <t> Apostle Immigration Services</t>
  </si>
  <si>
    <t>Legal immigration issues</t>
  </si>
  <si>
    <t> LEEWAY</t>
  </si>
  <si>
    <t> Multi service non profit</t>
  </si>
  <si>
    <t> Short term rehab</t>
  </si>
  <si>
    <t> YALE School of Medicine-EIS</t>
  </si>
  <si>
    <t>Early Intervention Services</t>
  </si>
  <si>
    <t>Substance abuse treatment Suboxone/living with HIV</t>
  </si>
  <si>
    <t> New Haven Legal Assistance</t>
  </si>
  <si>
    <t>Non profit</t>
  </si>
  <si>
    <t>Legal</t>
  </si>
  <si>
    <t xml:space="preserve"> American Job Center </t>
  </si>
  <si>
    <t>Preparedness and employment</t>
  </si>
  <si>
    <t xml:space="preserve"> GILEAD </t>
  </si>
  <si>
    <t>pharmacy</t>
  </si>
  <si>
    <t> Financial support of medication</t>
  </si>
  <si>
    <t>Clifford Beers Clinic</t>
  </si>
  <si>
    <t> Behavioral Health Clinic</t>
  </si>
  <si>
    <t>WRAPAROUND NEW HAVEN</t>
  </si>
  <si>
    <t>Behavioral Health Clinic</t>
  </si>
  <si>
    <t>CHILDREN CENTER OF HAMDEN EXTENDED DAY TREATMENT PROGRAM</t>
  </si>
  <si>
    <t xml:space="preserve"> Behavioral Health Clinic </t>
  </si>
  <si>
    <t>Behavioral Health Clinic </t>
  </si>
  <si>
    <t> Behavioral Health Clinic </t>
  </si>
  <si>
    <t>N/A</t>
  </si>
  <si>
    <t>BA</t>
  </si>
  <si>
    <t>Supervision of care coordinators</t>
  </si>
  <si>
    <t xml:space="preserve">Associates Degree in Applied Sciences/Health Office Associate </t>
  </si>
  <si>
    <t>Bachelor of Science in Criminal Justice</t>
  </si>
  <si>
    <t>May, 2017</t>
  </si>
  <si>
    <t>How to Schedule Appointments and reach hard to reach patient population</t>
  </si>
  <si>
    <t>Apr, 2017</t>
  </si>
  <si>
    <t xml:space="preserve">Annual Cultural Competency Training </t>
  </si>
  <si>
    <t>Jan, 2017</t>
  </si>
  <si>
    <t>Annual Disability Competency Training</t>
  </si>
  <si>
    <t xml:space="preserve">All Staff </t>
  </si>
  <si>
    <t> Yale New Haven Hospital</t>
  </si>
  <si>
    <t> MERIDEN CHILD GUIDANCE</t>
  </si>
  <si>
    <t> WEST HAVEN MH CLINIC</t>
  </si>
  <si>
    <t> CORNELL SCOTT HILL HEALTH CENTER</t>
  </si>
  <si>
    <t> BEHAVIORAL MANAGEMENT, LLC</t>
  </si>
  <si>
    <t> HAPPY FAMILY CLINICAL SERVICES</t>
  </si>
  <si>
    <t> FAVOR</t>
  </si>
  <si>
    <t xml:space="preserve"> MH SERVICES, EARLY INTERVENTION, TRANSITION  </t>
  </si>
  <si>
    <t> FAMILY SUPPORT SERVICES</t>
  </si>
  <si>
    <t>YALE CHILD STUDY CENTER (YCSC)PEDS OUTPATIENT</t>
  </si>
  <si>
    <r>
      <rPr>
        <sz val="11"/>
        <color rgb="FFFF0000"/>
        <rFont val="Calibri"/>
        <family val="2"/>
        <scheme val="minor"/>
      </rPr>
      <t xml:space="preserve">RFP Page 45, Section III, F.2 </t>
    </r>
    <r>
      <rPr>
        <sz val="11"/>
        <rFont val="Calibri"/>
        <family val="2"/>
        <scheme val="minor"/>
      </rPr>
      <t>In an effort to meaningfully impact social determinants of health, promote physical and behavioral health integrated care and assist PCMH+ members in utilizing their Medicaid benefits, PCMH+ Participating Entities are required to implement or demonstrate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The purpose of these partnerships is to develop and implement initiatives to identify and actively refer PCMH+ members with behavioral health conditions who require specialized behavioral health treatment to appropriate sources of care, address social determinants of health and facilitate rapid access to care and needed resources.
Column A: Enter the name of the local community organization partner.
Column B: Record the type of organization (i.e., food bank).
Column C: Provide the type of services provided by the organization.
Column D: Enter the name of the main contact at the partnership organization.
Column E: Enter the approximate date the partnership was established.
Additional rows may be added as necessary. Please update as needed.</t>
    </r>
  </si>
  <si>
    <r>
      <t>S</t>
    </r>
    <r>
      <rPr>
        <sz val="11"/>
        <color rgb="FF333333"/>
        <rFont val="Calibri"/>
        <family val="2"/>
        <scheme val="minor"/>
      </rPr>
      <t>erving children and families in the Greater New Haven area</t>
    </r>
  </si>
  <si>
    <r>
      <t> S</t>
    </r>
    <r>
      <rPr>
        <sz val="11"/>
        <color rgb="FF333333"/>
        <rFont val="Calibri"/>
        <family val="2"/>
        <scheme val="minor"/>
      </rPr>
      <t>erving children and families in the Greater New Haven area</t>
    </r>
  </si>
  <si>
    <r>
      <t> S</t>
    </r>
    <r>
      <rPr>
        <sz val="11"/>
        <color rgb="FF333333"/>
        <rFont val="Calibri"/>
        <family val="2"/>
        <scheme val="minor"/>
      </rPr>
      <t>erving children and families in Hamden</t>
    </r>
  </si>
  <si>
    <t>MD, MBA</t>
  </si>
  <si>
    <t>MD</t>
  </si>
  <si>
    <t>Connectictut Parent Advocacy Center (CPAC)</t>
  </si>
  <si>
    <t>State Wide Non profit</t>
  </si>
  <si>
    <t>Families with Children with Disabilities</t>
  </si>
  <si>
    <t>EMERGE</t>
  </si>
  <si>
    <t>Non profit-Job Readiness and Employment</t>
  </si>
  <si>
    <t>Job Readiness and Employment for formerly incarcerated person.</t>
  </si>
  <si>
    <t>Job Corps</t>
  </si>
  <si>
    <t>Career and Education Training</t>
  </si>
  <si>
    <t>Career Training</t>
  </si>
  <si>
    <t>BS</t>
  </si>
  <si>
    <t>Post Hospital Discharge 7D Follow Up Scheduling</t>
  </si>
  <si>
    <t>Referrals and patient triage</t>
  </si>
  <si>
    <t>25*</t>
  </si>
  <si>
    <t>PCMH+ members refusing care coordination</t>
  </si>
  <si>
    <r>
      <rPr>
        <sz val="11"/>
        <color rgb="FFFF0000"/>
        <rFont val="Arial"/>
        <family val="2"/>
      </rPr>
      <t xml:space="preserve">RFP Page 45-47, Section III, F.3.a and f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This tab captures some of the activities that should be occurring on an ongoing basis. Report on the following elements on a monthly or quarterly basis. 
Column A: No action required. List of PCMH+ enhanced care coordination activities.
Columns B through N: 
</t>
    </r>
    <r>
      <rPr>
        <sz val="11"/>
        <rFont val="Symbol"/>
        <family val="1"/>
        <charset val="2"/>
      </rPr>
      <t xml:space="preserve">· </t>
    </r>
    <r>
      <rPr>
        <sz val="11"/>
        <rFont val="Arial"/>
        <family val="2"/>
      </rPr>
      <t xml:space="preserve">Enter the total number of unique PCMH+ members who had at least one care coordination contact including behavioral health interactions. </t>
    </r>
    <r>
      <rPr>
        <b/>
        <sz val="11"/>
        <rFont val="Arial"/>
        <family val="2"/>
      </rPr>
      <t>Report monthly;  
·Enter the number of PCMH+ members refusing care coordination. In the comment section, please record reasons members are refusing care coordination.</t>
    </r>
    <r>
      <rPr>
        <sz val="11"/>
        <rFont val="Arial"/>
        <family val="2"/>
      </rPr>
      <t xml:space="preserve">
</t>
    </r>
    <r>
      <rPr>
        <sz val="11"/>
        <rFont val="Symbol"/>
        <family val="1"/>
        <charset val="2"/>
      </rPr>
      <t xml:space="preserve">· </t>
    </r>
    <r>
      <rPr>
        <sz val="11"/>
        <rFont val="Arial"/>
        <family val="2"/>
      </rPr>
      <t xml:space="preserve">Provide the total number of unique PCMH+ members who received a behavioral health screening.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Enter the total number of unique PCMH+ members with disabilities who received at least one adjusted appointment time. </t>
    </r>
    <r>
      <rPr>
        <sz val="11"/>
        <color rgb="FFFF0000"/>
        <rFont val="Arial"/>
        <family val="2"/>
      </rPr>
      <t xml:space="preserve">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Record the number of Wellness Recovery Action Plans (WRAP) or other recovery planning tools that are maintained in the files of PCMH+ members with co-morbid behavioral health conditions.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Provide the number of psychiatric advance directive copies in the files of PCMH+ members with behavioral health conditions/SPMI. </t>
    </r>
    <r>
      <rPr>
        <b/>
        <sz val="11"/>
        <rFont val="Arial"/>
        <family val="2"/>
      </rPr>
      <t>Report quarterly</t>
    </r>
    <r>
      <rPr>
        <sz val="11"/>
        <rFont val="Arial"/>
        <family val="2"/>
      </rPr>
      <t xml:space="preserve">
Number of PCMH+ assigned members will automatically populate from the Demographics tab.
Members may be counted in more than one category per month.</t>
    </r>
  </si>
  <si>
    <r>
      <t xml:space="preserve">***Advanced Networks Only***
</t>
    </r>
    <r>
      <rPr>
        <sz val="11"/>
        <color rgb="FFFF0000"/>
        <rFont val="Arial"/>
        <family val="2"/>
      </rPr>
      <t xml:space="preserve">RFP Page 43 Section III, F.1.a.ii. </t>
    </r>
    <r>
      <rPr>
        <sz val="11"/>
        <rFont val="Arial"/>
        <family val="2"/>
      </rPr>
      <t>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(2017).
***FQHCs Only***
RFP Page 44 Section III, F.1.b.iv. 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***Both Advanced Networks and FQHCs***
In the box below, provide a status update of the process to become fully recognized by NCQA (Advanced Networks) or verify Joint Commission certification (FQHCs).  Steps to become recognized are detailed in the RFP.
In the box below, provide a status update of the process to become fully recognized by NCQA.  Steps to become recognized are detailed in the RFP.</t>
    </r>
  </si>
  <si>
    <t>Liason for partnership with Community Foundation for Greater New Haven</t>
  </si>
  <si>
    <t>appointment scheduling and follow-up for Substance Abuse patients</t>
  </si>
  <si>
    <t>Appointment scheduling for PCMH+ patients</t>
  </si>
  <si>
    <t>Spanish Translator for HIV+ patients</t>
  </si>
  <si>
    <t>behavioral health services</t>
  </si>
  <si>
    <t>behavioral health provider</t>
  </si>
  <si>
    <t>community health center</t>
  </si>
  <si>
    <t>medical, behavioral health, and substance abuse services</t>
  </si>
  <si>
    <t>HUSKY provider</t>
  </si>
  <si>
    <t>Intensive Medical Case Mgt for transgendered patients,</t>
  </si>
  <si>
    <t>skilled nursing facillity for the elderly</t>
  </si>
  <si>
    <t> Behavioral Health Clinic and Adolescent Substance Abuse</t>
  </si>
  <si>
    <t> INTEGRATED WELLNESS GROUP</t>
  </si>
  <si>
    <t>Family Centered Services of CT</t>
  </si>
  <si>
    <t>susbtance abuse clinic</t>
  </si>
  <si>
    <t>Methadone  and suboxone treatment</t>
  </si>
  <si>
    <t>Multicultural Ambulatory Addiction Services (MAAS)</t>
  </si>
  <si>
    <t>nonprofit family services agendy</t>
  </si>
  <si>
    <t>state program</t>
  </si>
  <si>
    <t>developmental services for children 0-3</t>
  </si>
  <si>
    <t>CT Birth to Three Program</t>
  </si>
  <si>
    <t> Non profit youth development agency</t>
  </si>
  <si>
    <t>Employment  agency</t>
  </si>
  <si>
    <t>family advocacy agency for children with special mental, emotional, and behavioral health challenges and/or developmental and intellectual disabilities</t>
  </si>
  <si>
    <t>-</t>
  </si>
  <si>
    <t>PCMH+ overview; Group activity: "What does good health mean to you?"; Group discussion about the role of a community health ambassador and how they can become messengers of good health in the community; presentation/discussion with outreach team from the Yale Community health care van re: substance abuse/opiod epidemic.</t>
  </si>
  <si>
    <t>Annual Care Coordination Forum - Organized by CT Children's Center for Care Coordination</t>
  </si>
  <si>
    <t>BA, MPH</t>
  </si>
  <si>
    <t>referrals coordination</t>
  </si>
  <si>
    <t>PCMH+ members who are transition-age youth (TAY) (ages 14 -24 for FHCHC)</t>
  </si>
  <si>
    <t xml:space="preserve">PCMH+ overview: PhotoVoice and why it is important and helpful to understanding Health Concerns and Issues in our Community; Particpants' Role in the Community Advisory Group and as Participants and Leaders in this Project; Brainstorm:  what does health in your community look like to you (to you, your family, your neighbors?  </t>
  </si>
  <si>
    <t>Participating Entity #9</t>
  </si>
  <si>
    <r>
      <rPr>
        <b/>
        <sz val="11"/>
        <rFont val="Arial"/>
        <family val="2"/>
      </rPr>
      <t>E10, F10:</t>
    </r>
    <r>
      <rPr>
        <sz val="11"/>
        <rFont val="Arial"/>
        <family val="2"/>
      </rPr>
      <t xml:space="preserve"> Until June 2017, did not have a standardized method in place to identify our patients who have disabilities
</t>
    </r>
    <r>
      <rPr>
        <b/>
        <sz val="11"/>
        <rFont val="Arial"/>
        <family val="2"/>
      </rPr>
      <t>E12, F12:</t>
    </r>
    <r>
      <rPr>
        <sz val="11"/>
        <rFont val="Arial"/>
        <family val="2"/>
      </rPr>
      <t xml:space="preserve"> This represents the number of unique number of PCMH+ members who have one or more Behavioral Health conditions (ICD10 F01 - F99) who were seen (by ANY providers)  in that month.
</t>
    </r>
    <r>
      <rPr>
        <b/>
        <sz val="11"/>
        <rFont val="Arial"/>
        <family val="2"/>
      </rPr>
      <t xml:space="preserve">F15: </t>
    </r>
    <r>
      <rPr>
        <sz val="11"/>
        <rFont val="Arial"/>
        <family val="2"/>
      </rPr>
      <t xml:space="preserve"> not yet implemented TAY plans with its patients who are transition aged youth; as of 8/17 we began completing TAY plans, but we cannot pull them from our EHR in a way that can be reported on.                                                                                                                                                                                                                                                                                                                                                                   *</t>
    </r>
    <r>
      <rPr>
        <b/>
        <sz val="11"/>
        <rFont val="Arial"/>
        <family val="2"/>
      </rPr>
      <t>F16</t>
    </r>
    <r>
      <rPr>
        <sz val="11"/>
        <rFont val="Arial"/>
        <family val="2"/>
      </rPr>
      <t xml:space="preserve">: does not have a way to record IEPs or 504s in its EHR in a way that allows us to report on this number.
</t>
    </r>
  </si>
  <si>
    <t xml:space="preserve">WRAPs/PADs: began implementing WRAPs with clients in June 2017. </t>
  </si>
  <si>
    <t>As of June 2017, had not yet developed a method for creating and reporting on TAY care plans in its EHR. Beginning in July 2017, we have developed a "smartphrase" that providers wll be able to use to document the TAY care plan in the EHR, but this method does not make this care plan reportable. actively working on a solution to this issue.   In June 2017, due to staffing changes, did not hold any discisplinary meetings. These meetings will resume with different leadership in October 2017.</t>
  </si>
  <si>
    <t xml:space="preserve"> PCMH+ Program Overview including - Member Eligibility Criteria, Program Goals, Examples of Enhanced Care Coordination, Shared Savings Model, Member Opto Out process, Member Feedback process. Other topics -  By Laws and Conflic of Interest </t>
  </si>
  <si>
    <t>PhotoVoice discssion: why is documented the health of our communities important? How was the experience taking photos about health in your community? Discussion of next steps: presentation of completed projects to Board of Directors in February 2018.</t>
  </si>
  <si>
    <t>* Of the Total # of Attendees (25) - Staff (6) which includes 2 Providers-Pediatrics -1, Behavioral Health -1 , 2 - Social Service Staff; 19 - Patients with the followoing Income/Insurance type -  Medicaid (7); Private Insurance (3); Uninsurable (1); Medicaid-Medicare (8)</t>
  </si>
  <si>
    <t xml:space="preserve">As October 2017,  recognized as a level 2 PCMH by NCQA on 2014 standards. one of two (2) FQHCs in CT that has met the PCMH standards issued by the NCQA and TJC. In addition, as of 5/6/15,  has been certified Primary Medical Center Home by The Joint Commission (TJC).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</si>
</sst>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25"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b/>
      <sz val="10"/>
      <name val="Arial"/>
      <family val="2"/>
    </font>
    <font>
      <sz val="22"/>
      <color rgb="FFFF0000"/>
      <name val="Arial"/>
      <family val="2"/>
    </font>
    <font>
      <b/>
      <sz val="12"/>
      <name val="Arial"/>
      <family val="2"/>
    </font>
    <font>
      <sz val="10"/>
      <name val="Symbol"/>
      <family val="1"/>
      <charset val="2"/>
    </font>
    <font>
      <b/>
      <sz val="11"/>
      <color rgb="FFFF0000"/>
      <name val="Arial"/>
      <family val="2"/>
    </font>
    <font>
      <sz val="11"/>
      <name val="Symbol"/>
      <family val="1"/>
      <charset val="2"/>
    </font>
    <font>
      <sz val="12"/>
      <color rgb="FFFF0000"/>
      <name val="Arial"/>
      <family val="2"/>
    </font>
    <font>
      <sz val="20"/>
      <name val="Arial"/>
      <family val="2"/>
    </font>
    <font>
      <sz val="11"/>
      <color rgb="FFFF0000"/>
      <name val="Calibri"/>
      <family val="2"/>
      <scheme val="minor"/>
    </font>
    <font>
      <sz val="11"/>
      <color theme="0"/>
      <name val="Calibri"/>
      <family val="2"/>
      <scheme val="minor"/>
    </font>
    <font>
      <sz val="11"/>
      <name val="Calibri"/>
      <family val="2"/>
      <scheme val="minor"/>
    </font>
    <font>
      <i/>
      <sz val="11"/>
      <name val="Calibri"/>
      <family val="2"/>
      <scheme val="minor"/>
    </font>
    <font>
      <b/>
      <sz val="11"/>
      <name val="Calibri"/>
      <family val="2"/>
      <scheme val="minor"/>
    </font>
    <font>
      <sz val="11"/>
      <color rgb="FF333333"/>
      <name val="Calibri"/>
      <family val="2"/>
      <scheme val="minor"/>
    </font>
    <font>
      <b/>
      <sz val="10"/>
      <color rgb="FF666666"/>
      <name val="Arial"/>
      <family val="2"/>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249977111117893"/>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s>
  <cellStyleXfs count="4">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273">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8" fillId="0" borderId="0" xfId="0" applyFont="1" applyFill="1" applyBorder="1" applyAlignment="1">
      <alignment vertical="top"/>
    </xf>
    <xf numFmtId="166" fontId="2" fillId="5" borderId="4" xfId="0" applyNumberFormat="1" applyFont="1" applyFill="1" applyBorder="1" applyAlignment="1" applyProtection="1"/>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0" fontId="8" fillId="0" borderId="0" xfId="0" applyFont="1" applyFill="1" applyBorder="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1" xfId="0" applyFont="1" applyFill="1" applyBorder="1" applyAlignment="1" applyProtection="1">
      <alignment horizontal="left" wrapText="1"/>
      <protection locked="0"/>
    </xf>
    <xf numFmtId="0" fontId="11" fillId="2" borderId="0" xfId="0" applyFont="1" applyFill="1"/>
    <xf numFmtId="0" fontId="2" fillId="0" borderId="1" xfId="0" applyFont="1" applyFill="1" applyBorder="1" applyAlignment="1" applyProtection="1">
      <alignment horizontal="left" vertical="top" wrapText="1"/>
      <protection locked="0"/>
    </xf>
    <xf numFmtId="0" fontId="0" fillId="0" borderId="0" xfId="0" applyFont="1" applyProtection="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0" fontId="0" fillId="0" borderId="0" xfId="0" applyFont="1" applyAlignment="1" applyProtection="1">
      <alignment horizontal="center"/>
      <protection locked="0"/>
    </xf>
    <xf numFmtId="0" fontId="3" fillId="8"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9" borderId="4" xfId="0" applyFont="1" applyFill="1" applyBorder="1" applyAlignment="1" applyProtection="1">
      <protection locked="0"/>
    </xf>
    <xf numFmtId="0" fontId="9" fillId="9" borderId="5" xfId="0" applyFont="1" applyFill="1" applyBorder="1" applyAlignment="1" applyProtection="1">
      <protection locked="0"/>
    </xf>
    <xf numFmtId="0" fontId="2" fillId="0" borderId="0" xfId="0" applyFont="1" applyFill="1" applyBorder="1" applyAlignment="1" applyProtection="1">
      <alignment horizontal="left" vertical="top" wrapText="1"/>
      <protection locked="0"/>
    </xf>
    <xf numFmtId="0" fontId="0" fillId="4" borderId="2" xfId="0" applyFont="1" applyFill="1" applyBorder="1" applyAlignment="1" applyProtection="1">
      <alignment horizontal="center" wrapText="1"/>
      <protection locked="0"/>
    </xf>
    <xf numFmtId="0" fontId="2" fillId="7" borderId="1" xfId="0" applyFont="1" applyFill="1" applyBorder="1" applyAlignment="1" applyProtection="1">
      <alignment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9" borderId="6" xfId="0" applyFont="1" applyFill="1" applyBorder="1" applyAlignment="1" applyProtection="1">
      <protection locked="0"/>
    </xf>
    <xf numFmtId="0" fontId="2" fillId="6" borderId="1" xfId="0" applyFont="1" applyFill="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3" fillId="0" borderId="2" xfId="0" applyFont="1" applyFill="1" applyBorder="1" applyAlignment="1" applyProtection="1">
      <alignment horizontal="center" wrapText="1"/>
      <protection locked="0"/>
    </xf>
    <xf numFmtId="0" fontId="12" fillId="8" borderId="8" xfId="0" applyFont="1" applyFill="1" applyBorder="1" applyAlignment="1" applyProtection="1">
      <alignment horizontal="center" wrapText="1"/>
      <protection locked="0"/>
    </xf>
    <xf numFmtId="0" fontId="12" fillId="8" borderId="1" xfId="0" applyFont="1" applyFill="1" applyBorder="1" applyAlignment="1" applyProtection="1">
      <alignment horizontal="center"/>
      <protection locked="0"/>
    </xf>
    <xf numFmtId="166" fontId="2" fillId="5" borderId="1" xfId="0" applyNumberFormat="1" applyFont="1" applyFill="1" applyBorder="1" applyAlignment="1" applyProtection="1"/>
    <xf numFmtId="0" fontId="2" fillId="0" borderId="0" xfId="0" applyFont="1" applyFill="1" applyAlignment="1" applyProtection="1">
      <protection locked="0"/>
    </xf>
    <xf numFmtId="165" fontId="2" fillId="0" borderId="4" xfId="0" applyNumberFormat="1"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0" xfId="0" applyFont="1" applyBorder="1" applyAlignment="1" applyProtection="1">
      <protection locked="0"/>
    </xf>
    <xf numFmtId="0" fontId="2" fillId="0" borderId="0" xfId="0" applyFont="1" applyAlignment="1" applyProtection="1">
      <protection locked="0"/>
    </xf>
    <xf numFmtId="0" fontId="3" fillId="8" borderId="2" xfId="0" applyFont="1" applyFill="1" applyBorder="1" applyAlignment="1" applyProtection="1">
      <alignment horizontal="center" wrapText="1"/>
      <protection locked="0"/>
    </xf>
    <xf numFmtId="0" fontId="9" fillId="9" borderId="1" xfId="0" applyFont="1" applyFill="1" applyBorder="1" applyAlignment="1" applyProtection="1">
      <protection locked="0"/>
    </xf>
    <xf numFmtId="0" fontId="7" fillId="2" borderId="0" xfId="0" applyFont="1" applyFill="1" applyAlignment="1">
      <alignment horizontal="left"/>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xf>
    <xf numFmtId="166" fontId="2" fillId="0" borderId="1" xfId="0" applyNumberFormat="1" applyFont="1" applyFill="1" applyBorder="1" applyAlignment="1" applyProtection="1">
      <alignment vertical="center"/>
      <protection locked="0"/>
    </xf>
    <xf numFmtId="166" fontId="2" fillId="0" borderId="1" xfId="0" applyNumberFormat="1" applyFont="1" applyBorder="1" applyProtection="1">
      <protection locked="0"/>
    </xf>
    <xf numFmtId="165" fontId="2" fillId="2" borderId="2" xfId="0" applyNumberFormat="1" applyFont="1" applyFill="1" applyBorder="1" applyAlignment="1" applyProtection="1">
      <alignment horizontal="left" vertical="top" wrapText="1"/>
    </xf>
    <xf numFmtId="0" fontId="9" fillId="3" borderId="1" xfId="0" applyFont="1" applyFill="1" applyBorder="1" applyAlignment="1" applyProtection="1">
      <alignment horizontal="left" vertical="top"/>
      <protection locked="0"/>
    </xf>
    <xf numFmtId="0" fontId="9" fillId="9" borderId="1" xfId="0" applyFont="1" applyFill="1" applyBorder="1" applyAlignment="1" applyProtection="1">
      <alignment horizontal="left" vertical="top"/>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4" xfId="0" applyFont="1" applyFill="1" applyBorder="1" applyAlignment="1" applyProtection="1">
      <alignment horizontal="left" wrapText="1"/>
      <protection locked="0"/>
    </xf>
    <xf numFmtId="0" fontId="9" fillId="3" borderId="4" xfId="0" applyFont="1" applyFill="1" applyBorder="1" applyAlignment="1" applyProtection="1"/>
    <xf numFmtId="0" fontId="9" fillId="3" borderId="5" xfId="0" applyFont="1" applyFill="1" applyBorder="1" applyAlignment="1" applyProtection="1"/>
    <xf numFmtId="0" fontId="9" fillId="3" borderId="6" xfId="0" applyFont="1" applyFill="1" applyBorder="1" applyAlignment="1" applyProtection="1"/>
    <xf numFmtId="0" fontId="9" fillId="9" borderId="4" xfId="0" applyFont="1" applyFill="1" applyBorder="1" applyAlignment="1" applyProtection="1"/>
    <xf numFmtId="0" fontId="9" fillId="9" borderId="5" xfId="0" applyFont="1" applyFill="1" applyBorder="1" applyAlignment="1" applyProtection="1"/>
    <xf numFmtId="0" fontId="9" fillId="9" borderId="6" xfId="0" applyFont="1" applyFill="1" applyBorder="1" applyAlignment="1" applyProtection="1"/>
    <xf numFmtId="0" fontId="8" fillId="0" borderId="1" xfId="0" applyFont="1" applyBorder="1" applyAlignment="1" applyProtection="1">
      <alignment horizontal="left" vertical="top"/>
      <protection locked="0"/>
    </xf>
    <xf numFmtId="0" fontId="17" fillId="2" borderId="0" xfId="0" applyFont="1" applyFill="1"/>
    <xf numFmtId="0" fontId="0" fillId="0" borderId="0" xfId="0" applyFont="1" applyAlignment="1" applyProtection="1">
      <alignment vertical="top"/>
      <protection locked="0"/>
    </xf>
    <xf numFmtId="0" fontId="8" fillId="0" borderId="0" xfId="0" applyFont="1" applyAlignment="1" applyProtection="1">
      <alignment vertical="top"/>
      <protection locked="0"/>
    </xf>
    <xf numFmtId="0" fontId="9" fillId="3" borderId="4" xfId="0" applyFont="1" applyFill="1" applyBorder="1" applyAlignment="1" applyProtection="1">
      <alignment horizontal="left" vertical="top" wrapText="1"/>
    </xf>
    <xf numFmtId="0" fontId="9" fillId="3" borderId="5" xfId="0" applyFont="1" applyFill="1" applyBorder="1" applyAlignment="1" applyProtection="1">
      <alignment horizontal="left" vertical="top" wrapText="1"/>
      <protection locked="0"/>
    </xf>
    <xf numFmtId="0" fontId="9" fillId="3" borderId="6" xfId="0" applyFont="1" applyFill="1" applyBorder="1" applyAlignment="1" applyProtection="1">
      <alignment horizontal="left" vertical="top" wrapText="1"/>
      <protection locked="0"/>
    </xf>
    <xf numFmtId="0" fontId="8" fillId="0" borderId="0" xfId="0" applyFont="1" applyBorder="1" applyAlignment="1" applyProtection="1">
      <alignment vertical="top"/>
      <protection locked="0"/>
    </xf>
    <xf numFmtId="0" fontId="9" fillId="9" borderId="4" xfId="0" applyFont="1" applyFill="1" applyBorder="1" applyAlignment="1" applyProtection="1">
      <alignment vertical="top"/>
      <protection locked="0"/>
    </xf>
    <xf numFmtId="0" fontId="9" fillId="9" borderId="5" xfId="0" applyFont="1" applyFill="1" applyBorder="1" applyAlignment="1" applyProtection="1">
      <alignment vertical="top"/>
      <protection locked="0"/>
    </xf>
    <xf numFmtId="0" fontId="9" fillId="9" borderId="6" xfId="0" applyFont="1" applyFill="1" applyBorder="1" applyAlignment="1" applyProtection="1">
      <alignment vertical="top"/>
      <protection locked="0"/>
    </xf>
    <xf numFmtId="0" fontId="0" fillId="4" borderId="1" xfId="0" applyFont="1" applyFill="1" applyBorder="1" applyAlignment="1" applyProtection="1">
      <alignment horizontal="center" vertical="top" wrapText="1"/>
      <protection locked="0"/>
    </xf>
    <xf numFmtId="0" fontId="0" fillId="0" borderId="0" xfId="0" applyFont="1" applyAlignment="1" applyProtection="1">
      <alignment horizontal="center" vertical="top"/>
      <protection locked="0"/>
    </xf>
    <xf numFmtId="0" fontId="12" fillId="8" borderId="1" xfId="0" applyFont="1" applyFill="1" applyBorder="1" applyAlignment="1" applyProtection="1">
      <alignment horizontal="center" vertical="top" wrapText="1"/>
      <protection locked="0"/>
    </xf>
    <xf numFmtId="0" fontId="12" fillId="0" borderId="0" xfId="0" applyFont="1" applyFill="1" applyBorder="1" applyAlignment="1" applyProtection="1">
      <alignment horizontal="center" vertical="top" wrapText="1"/>
      <protection locked="0"/>
    </xf>
    <xf numFmtId="0" fontId="12" fillId="0" borderId="2" xfId="0" applyFont="1" applyFill="1" applyBorder="1" applyAlignment="1" applyProtection="1">
      <alignment horizontal="center" vertical="top" wrapText="1"/>
      <protection locked="0"/>
    </xf>
    <xf numFmtId="166" fontId="2" fillId="5" borderId="4" xfId="3" applyNumberFormat="1" applyFont="1" applyFill="1" applyBorder="1" applyAlignment="1" applyProtection="1">
      <alignment vertical="top"/>
    </xf>
    <xf numFmtId="166" fontId="2" fillId="5" borderId="1" xfId="3" applyNumberFormat="1" applyFont="1" applyFill="1" applyBorder="1" applyAlignment="1" applyProtection="1">
      <alignment vertical="top"/>
    </xf>
    <xf numFmtId="0" fontId="2" fillId="0" borderId="0" xfId="0" applyFont="1" applyFill="1" applyBorder="1" applyAlignment="1" applyProtection="1">
      <alignment vertical="top"/>
      <protection locked="0"/>
    </xf>
    <xf numFmtId="0" fontId="2" fillId="0" borderId="4" xfId="0" applyFont="1" applyFill="1" applyBorder="1" applyAlignment="1" applyProtection="1">
      <alignment horizontal="left" vertical="top" wrapText="1"/>
      <protection locked="0"/>
    </xf>
    <xf numFmtId="0" fontId="2" fillId="7" borderId="1" xfId="0" applyFont="1" applyFill="1" applyBorder="1" applyAlignment="1" applyProtection="1">
      <alignment vertical="top" wrapText="1"/>
      <protection locked="0"/>
    </xf>
    <xf numFmtId="166" fontId="2" fillId="0" borderId="1" xfId="0" applyNumberFormat="1" applyFont="1" applyFill="1" applyBorder="1" applyAlignment="1" applyProtection="1">
      <alignment horizontal="center" vertical="top" wrapText="1"/>
      <protection locked="0"/>
    </xf>
    <xf numFmtId="166" fontId="2" fillId="0" borderId="1" xfId="0" applyNumberFormat="1" applyFont="1" applyFill="1" applyBorder="1" applyAlignment="1" applyProtection="1">
      <alignment horizontal="center" vertical="top" wrapText="1"/>
    </xf>
    <xf numFmtId="0" fontId="2" fillId="0" borderId="0" xfId="0" applyFont="1" applyFill="1" applyBorder="1" applyAlignment="1" applyProtection="1">
      <alignment vertical="top"/>
    </xf>
    <xf numFmtId="165" fontId="2" fillId="0" borderId="4" xfId="0" applyNumberFormat="1" applyFont="1" applyFill="1" applyBorder="1" applyAlignment="1" applyProtection="1">
      <alignment horizontal="left" vertical="top" wrapText="1"/>
      <protection locked="0"/>
    </xf>
    <xf numFmtId="0" fontId="2" fillId="0" borderId="0" xfId="0" applyFont="1" applyBorder="1" applyAlignment="1" applyProtection="1">
      <alignment vertical="top"/>
      <protection locked="0"/>
    </xf>
    <xf numFmtId="165" fontId="5" fillId="0" borderId="0" xfId="0" applyNumberFormat="1" applyFont="1" applyFill="1" applyBorder="1" applyAlignment="1" applyProtection="1">
      <alignment horizontal="left" vertical="top" wrapText="1"/>
      <protection locked="0"/>
    </xf>
    <xf numFmtId="0" fontId="8" fillId="0" borderId="0" xfId="0" applyFont="1" applyFill="1" applyBorder="1" applyAlignment="1" applyProtection="1">
      <alignment vertical="top"/>
      <protection locked="0"/>
    </xf>
    <xf numFmtId="0" fontId="8" fillId="0" borderId="0" xfId="0" applyFont="1" applyFill="1" applyAlignment="1" applyProtection="1">
      <alignment vertical="top"/>
      <protection locked="0"/>
    </xf>
    <xf numFmtId="0" fontId="8" fillId="0" borderId="0" xfId="0" applyFont="1" applyBorder="1" applyAlignment="1" applyProtection="1">
      <alignment horizontal="center" vertical="top"/>
      <protection locked="0"/>
    </xf>
    <xf numFmtId="0" fontId="8" fillId="0" borderId="0" xfId="0" applyFont="1" applyAlignment="1" applyProtection="1">
      <alignment horizontal="center" vertical="top"/>
      <protection locked="0"/>
    </xf>
    <xf numFmtId="0" fontId="2" fillId="0" borderId="1" xfId="0" applyFont="1" applyFill="1" applyBorder="1" applyAlignment="1" applyProtection="1">
      <alignment vertical="top"/>
      <protection locked="0"/>
    </xf>
    <xf numFmtId="166" fontId="3" fillId="0" borderId="1" xfId="0" applyNumberFormat="1" applyFont="1" applyFill="1" applyBorder="1" applyAlignment="1" applyProtection="1">
      <alignment horizontal="center" wrapText="1"/>
      <protection locked="0"/>
    </xf>
    <xf numFmtId="0" fontId="2" fillId="0" borderId="0" xfId="0" applyNumberFormat="1" applyFont="1" applyFill="1" applyBorder="1" applyAlignment="1" applyProtection="1">
      <alignment horizontal="left" vertical="top" wrapText="1"/>
      <protection locked="0"/>
    </xf>
    <xf numFmtId="0" fontId="4" fillId="0" borderId="1" xfId="0" applyFont="1" applyFill="1" applyBorder="1" applyAlignment="1" applyProtection="1">
      <alignment horizontal="left" vertical="top" wrapText="1"/>
      <protection locked="0"/>
    </xf>
    <xf numFmtId="0" fontId="20" fillId="0" borderId="7" xfId="0" applyFont="1" applyFill="1" applyBorder="1" applyAlignment="1" applyProtection="1">
      <alignment vertical="top" wrapText="1"/>
      <protection locked="0"/>
    </xf>
    <xf numFmtId="0" fontId="20" fillId="0" borderId="10" xfId="0" applyFont="1" applyFill="1" applyBorder="1" applyAlignment="1" applyProtection="1">
      <alignment vertical="top" wrapText="1"/>
      <protection locked="0"/>
    </xf>
    <xf numFmtId="0" fontId="22" fillId="0" borderId="0" xfId="0" applyFont="1" applyFill="1" applyBorder="1" applyAlignment="1" applyProtection="1">
      <alignment vertical="top" wrapText="1"/>
      <protection locked="0"/>
    </xf>
    <xf numFmtId="165" fontId="21" fillId="0" borderId="0" xfId="0" applyNumberFormat="1" applyFont="1" applyFill="1" applyBorder="1" applyAlignment="1" applyProtection="1">
      <alignment vertical="top" wrapText="1"/>
      <protection locked="0"/>
    </xf>
    <xf numFmtId="0" fontId="19" fillId="3" borderId="4" xfId="0" applyFont="1" applyFill="1" applyBorder="1" applyAlignment="1" applyProtection="1">
      <alignment vertical="top" wrapText="1"/>
    </xf>
    <xf numFmtId="0" fontId="19" fillId="3" borderId="5" xfId="0" applyFont="1" applyFill="1" applyBorder="1" applyAlignment="1" applyProtection="1">
      <alignment vertical="top" wrapText="1"/>
      <protection locked="0"/>
    </xf>
    <xf numFmtId="0" fontId="19" fillId="3" borderId="6" xfId="0" applyFont="1" applyFill="1" applyBorder="1" applyAlignment="1" applyProtection="1">
      <alignment vertical="top" wrapText="1"/>
      <protection locked="0"/>
    </xf>
    <xf numFmtId="0" fontId="20" fillId="4" borderId="1" xfId="0" applyFont="1" applyFill="1" applyBorder="1" applyAlignment="1" applyProtection="1">
      <alignment vertical="top" wrapText="1"/>
      <protection locked="0"/>
    </xf>
    <xf numFmtId="0" fontId="20" fillId="0" borderId="13" xfId="0" applyFont="1" applyBorder="1" applyAlignment="1">
      <alignment vertical="top" wrapText="1"/>
    </xf>
    <xf numFmtId="0" fontId="20" fillId="0" borderId="12" xfId="0" applyFont="1" applyBorder="1" applyAlignment="1">
      <alignment vertical="top" wrapText="1"/>
    </xf>
    <xf numFmtId="0" fontId="20" fillId="0" borderId="12" xfId="0" applyFont="1" applyFill="1" applyBorder="1" applyAlignment="1">
      <alignment vertical="top" wrapText="1"/>
    </xf>
    <xf numFmtId="0" fontId="20" fillId="0" borderId="0" xfId="0" applyFont="1" applyFill="1" applyAlignment="1" applyProtection="1">
      <alignment vertical="top" wrapText="1"/>
      <protection locked="0"/>
    </xf>
    <xf numFmtId="0" fontId="20" fillId="0" borderId="0" xfId="0" applyFont="1" applyBorder="1" applyAlignment="1" applyProtection="1">
      <alignment vertical="top" wrapText="1"/>
      <protection locked="0"/>
    </xf>
    <xf numFmtId="0" fontId="20" fillId="0" borderId="0" xfId="0" applyFont="1" applyAlignment="1" applyProtection="1">
      <alignment vertical="top" wrapText="1"/>
      <protection locked="0"/>
    </xf>
    <xf numFmtId="0" fontId="19" fillId="9" borderId="4" xfId="0" applyFont="1" applyFill="1" applyBorder="1" applyAlignment="1" applyProtection="1">
      <alignment vertical="top" wrapText="1"/>
      <protection locked="0"/>
    </xf>
    <xf numFmtId="0" fontId="19" fillId="9" borderId="5" xfId="0" applyFont="1" applyFill="1" applyBorder="1" applyAlignment="1" applyProtection="1">
      <alignment vertical="top" wrapText="1"/>
      <protection locked="0"/>
    </xf>
    <xf numFmtId="0" fontId="19" fillId="9" borderId="6" xfId="0" applyFont="1" applyFill="1" applyBorder="1" applyAlignment="1" applyProtection="1">
      <alignment vertical="top" wrapText="1"/>
      <protection locked="0"/>
    </xf>
    <xf numFmtId="0" fontId="22" fillId="0" borderId="0" xfId="0" applyFont="1" applyBorder="1" applyAlignment="1" applyProtection="1">
      <alignment vertical="top" wrapText="1"/>
      <protection locked="0"/>
    </xf>
    <xf numFmtId="0" fontId="9" fillId="3" borderId="5" xfId="0" applyNumberFormat="1" applyFont="1" applyFill="1" applyBorder="1" applyAlignment="1" applyProtection="1">
      <alignment horizontal="left" vertical="top" wrapText="1"/>
      <protection locked="0"/>
    </xf>
    <xf numFmtId="164" fontId="2" fillId="0" borderId="1" xfId="0" applyNumberFormat="1" applyFont="1" applyFill="1" applyBorder="1" applyAlignment="1" applyProtection="1">
      <alignment horizontal="left" vertical="top" wrapText="1"/>
      <protection locked="0"/>
    </xf>
    <xf numFmtId="167" fontId="2" fillId="0" borderId="1" xfId="3" applyNumberFormat="1" applyFont="1" applyFill="1" applyBorder="1" applyAlignment="1" applyProtection="1">
      <alignment horizontal="left" vertical="top" wrapText="1"/>
      <protection locked="0"/>
    </xf>
    <xf numFmtId="0" fontId="2" fillId="0" borderId="1" xfId="3" applyNumberFormat="1" applyFont="1" applyFill="1" applyBorder="1" applyAlignment="1" applyProtection="1">
      <alignment horizontal="left" vertical="top" wrapText="1"/>
      <protection locked="0"/>
    </xf>
    <xf numFmtId="0" fontId="0" fillId="0" borderId="0" xfId="0" applyFont="1" applyAlignment="1" applyProtection="1">
      <alignment horizontal="left" vertical="top"/>
      <protection locked="0"/>
    </xf>
    <xf numFmtId="0" fontId="8" fillId="0" borderId="0" xfId="0" applyFont="1" applyAlignment="1" applyProtection="1">
      <alignment horizontal="left" vertical="top"/>
      <protection locked="0"/>
    </xf>
    <xf numFmtId="2" fontId="2" fillId="0" borderId="0" xfId="0" applyNumberFormat="1" applyFont="1" applyFill="1" applyBorder="1" applyAlignment="1" applyProtection="1">
      <alignment horizontal="left" vertical="top" wrapText="1"/>
      <protection locked="0"/>
    </xf>
    <xf numFmtId="9" fontId="2" fillId="0" borderId="0" xfId="2" applyFont="1" applyFill="1" applyBorder="1" applyAlignment="1" applyProtection="1">
      <alignment horizontal="left" vertical="top" wrapText="1"/>
      <protection locked="0"/>
    </xf>
    <xf numFmtId="164" fontId="2" fillId="0" borderId="0" xfId="0" applyNumberFormat="1" applyFont="1" applyFill="1" applyBorder="1" applyAlignment="1" applyProtection="1">
      <alignment horizontal="left" vertical="top" wrapText="1"/>
      <protection locked="0"/>
    </xf>
    <xf numFmtId="167" fontId="2" fillId="0" borderId="0" xfId="3" applyNumberFormat="1" applyFont="1" applyFill="1" applyBorder="1" applyAlignment="1" applyProtection="1">
      <alignment horizontal="left" vertical="top" wrapText="1"/>
      <protection locked="0"/>
    </xf>
    <xf numFmtId="0" fontId="8" fillId="0" borderId="0" xfId="0" applyFont="1" applyBorder="1" applyAlignment="1" applyProtection="1">
      <alignment horizontal="left" vertical="top" wrapText="1"/>
      <protection locked="0"/>
    </xf>
    <xf numFmtId="0" fontId="8" fillId="0" borderId="0" xfId="0" applyFont="1" applyBorder="1" applyAlignment="1" applyProtection="1">
      <alignment horizontal="left" vertical="top"/>
      <protection locked="0"/>
    </xf>
    <xf numFmtId="0" fontId="0" fillId="0" borderId="0" xfId="0" applyNumberFormat="1" applyFont="1" applyAlignment="1" applyProtection="1">
      <alignment horizontal="left" vertical="top"/>
      <protection locked="0"/>
    </xf>
    <xf numFmtId="0" fontId="9" fillId="9" borderId="4" xfId="0" applyFont="1" applyFill="1" applyBorder="1" applyAlignment="1" applyProtection="1">
      <alignment horizontal="left" vertical="top"/>
      <protection locked="0"/>
    </xf>
    <xf numFmtId="0" fontId="9" fillId="9" borderId="5" xfId="0" applyFont="1" applyFill="1" applyBorder="1" applyAlignment="1" applyProtection="1">
      <alignment horizontal="left" vertical="top"/>
      <protection locked="0"/>
    </xf>
    <xf numFmtId="0" fontId="2" fillId="0" borderId="0" xfId="0" applyFont="1" applyFill="1" applyAlignment="1" applyProtection="1">
      <alignment horizontal="left" vertical="top"/>
      <protection locked="0"/>
    </xf>
    <xf numFmtId="0" fontId="0" fillId="4" borderId="1" xfId="0" applyFont="1" applyFill="1" applyBorder="1" applyAlignment="1" applyProtection="1">
      <alignment horizontal="left" vertical="top" wrapText="1"/>
      <protection locked="0"/>
    </xf>
    <xf numFmtId="0" fontId="3" fillId="8" borderId="1" xfId="0" applyFont="1" applyFill="1" applyBorder="1" applyAlignment="1" applyProtection="1">
      <alignment horizontal="left" vertical="top" wrapText="1"/>
      <protection locked="0"/>
    </xf>
    <xf numFmtId="0" fontId="10" fillId="8" borderId="1" xfId="0" applyFont="1" applyFill="1" applyBorder="1" applyAlignment="1" applyProtection="1">
      <alignment horizontal="left" vertical="top" wrapText="1"/>
      <protection locked="0"/>
    </xf>
    <xf numFmtId="2" fontId="2" fillId="0" borderId="1" xfId="0" applyNumberFormat="1" applyFont="1" applyFill="1" applyBorder="1" applyAlignment="1" applyProtection="1">
      <alignment horizontal="left" vertical="top" wrapText="1"/>
      <protection locked="0"/>
    </xf>
    <xf numFmtId="9" fontId="2" fillId="0" borderId="1" xfId="2" applyFont="1" applyFill="1" applyBorder="1" applyAlignment="1" applyProtection="1">
      <alignment horizontal="left" vertical="top" wrapText="1"/>
      <protection locked="0"/>
    </xf>
    <xf numFmtId="0" fontId="2" fillId="0" borderId="0" xfId="0" applyNumberFormat="1" applyFont="1" applyFill="1" applyAlignment="1" applyProtection="1">
      <alignment horizontal="left" vertical="top"/>
      <protection locked="0"/>
    </xf>
    <xf numFmtId="0" fontId="2" fillId="0" borderId="0" xfId="0" applyFont="1" applyFill="1" applyBorder="1" applyAlignment="1" applyProtection="1">
      <alignment horizontal="left" vertical="top"/>
      <protection locked="0"/>
    </xf>
    <xf numFmtId="0" fontId="2" fillId="0" borderId="4" xfId="0" applyFont="1" applyFill="1" applyBorder="1" applyAlignment="1" applyProtection="1">
      <alignment horizontal="left" vertical="top"/>
      <protection locked="0"/>
    </xf>
    <xf numFmtId="0" fontId="2" fillId="0" borderId="0" xfId="0" applyFont="1" applyAlignment="1" applyProtection="1">
      <alignment horizontal="left" vertical="top"/>
      <protection locked="0"/>
    </xf>
    <xf numFmtId="0" fontId="2" fillId="0" borderId="0" xfId="0" applyNumberFormat="1" applyFont="1" applyAlignment="1" applyProtection="1">
      <alignment horizontal="left" vertical="top"/>
      <protection locked="0"/>
    </xf>
    <xf numFmtId="0" fontId="9" fillId="9" borderId="5" xfId="0" applyNumberFormat="1" applyFont="1" applyFill="1" applyBorder="1" applyAlignment="1" applyProtection="1">
      <alignment horizontal="left" vertical="top"/>
      <protection locked="0"/>
    </xf>
    <xf numFmtId="0" fontId="9" fillId="9" borderId="6" xfId="0" applyFont="1" applyFill="1" applyBorder="1" applyAlignment="1" applyProtection="1">
      <alignment horizontal="left" vertical="top"/>
      <protection locked="0"/>
    </xf>
    <xf numFmtId="0" fontId="8" fillId="0" borderId="0" xfId="0" applyFont="1" applyFill="1" applyBorder="1" applyAlignment="1" applyProtection="1">
      <alignment horizontal="left" vertical="top"/>
      <protection locked="0"/>
    </xf>
    <xf numFmtId="0" fontId="0" fillId="4" borderId="2" xfId="0" applyFont="1" applyFill="1" applyBorder="1" applyAlignment="1" applyProtection="1">
      <alignment horizontal="left" vertical="top" wrapText="1"/>
      <protection locked="0"/>
    </xf>
    <xf numFmtId="0" fontId="0" fillId="4" borderId="2" xfId="0" applyNumberFormat="1" applyFont="1" applyFill="1" applyBorder="1" applyAlignment="1" applyProtection="1">
      <alignment horizontal="left" vertical="top" wrapText="1"/>
      <protection locked="0"/>
    </xf>
    <xf numFmtId="0" fontId="3" fillId="8" borderId="1" xfId="0" applyNumberFormat="1" applyFont="1" applyFill="1" applyBorder="1" applyAlignment="1" applyProtection="1">
      <alignment horizontal="left" vertical="top" wrapText="1"/>
      <protection locked="0"/>
    </xf>
    <xf numFmtId="0" fontId="2" fillId="0" borderId="1" xfId="0" applyNumberFormat="1" applyFont="1" applyFill="1" applyBorder="1" applyAlignment="1" applyProtection="1">
      <alignment horizontal="left" vertical="top" wrapText="1"/>
      <protection locked="0"/>
    </xf>
    <xf numFmtId="0" fontId="8" fillId="0" borderId="0" xfId="0" applyNumberFormat="1" applyFont="1" applyAlignment="1" applyProtection="1">
      <alignment horizontal="left" vertical="top"/>
      <protection locked="0"/>
    </xf>
    <xf numFmtId="0" fontId="0" fillId="4" borderId="1" xfId="0" applyNumberFormat="1" applyFont="1" applyFill="1" applyBorder="1" applyAlignment="1" applyProtection="1">
      <alignment horizontal="left" vertical="top" wrapText="1"/>
      <protection locked="0"/>
    </xf>
    <xf numFmtId="0" fontId="8" fillId="0" borderId="0" xfId="0" applyNumberFormat="1" applyFont="1" applyBorder="1" applyAlignment="1" applyProtection="1">
      <alignment horizontal="left" vertical="top"/>
      <protection locked="0"/>
    </xf>
    <xf numFmtId="0" fontId="12" fillId="0" borderId="0" xfId="0" applyFont="1" applyBorder="1" applyProtection="1">
      <protection locked="0"/>
    </xf>
    <xf numFmtId="0" fontId="2" fillId="7" borderId="5" xfId="0" applyFont="1" applyFill="1" applyBorder="1" applyAlignment="1" applyProtection="1">
      <alignment vertical="top" wrapText="1"/>
      <protection locked="0"/>
    </xf>
    <xf numFmtId="0" fontId="2" fillId="0" borderId="4" xfId="0" applyFont="1" applyFill="1" applyBorder="1" applyAlignment="1" applyProtection="1">
      <alignment horizontal="left" wrapText="1"/>
      <protection locked="0"/>
    </xf>
    <xf numFmtId="0" fontId="9" fillId="9" borderId="5" xfId="0" applyFont="1" applyFill="1" applyBorder="1" applyAlignment="1" applyProtection="1">
      <alignment horizontal="left" vertical="top"/>
      <protection locked="0"/>
    </xf>
    <xf numFmtId="0" fontId="9" fillId="9" borderId="6" xfId="0" applyFont="1" applyFill="1" applyBorder="1" applyAlignment="1" applyProtection="1">
      <alignment horizontal="left" vertical="top"/>
      <protection locked="0"/>
    </xf>
    <xf numFmtId="0" fontId="9" fillId="3" borderId="4" xfId="0" applyFont="1" applyFill="1" applyBorder="1" applyAlignment="1" applyProtection="1">
      <alignment horizontal="left" vertical="top"/>
    </xf>
    <xf numFmtId="0" fontId="9" fillId="3" borderId="5" xfId="0" applyFont="1" applyFill="1" applyBorder="1" applyAlignment="1" applyProtection="1">
      <alignment horizontal="left" vertical="top"/>
      <protection locked="0"/>
    </xf>
    <xf numFmtId="0" fontId="9" fillId="3" borderId="6" xfId="0" applyFont="1" applyFill="1" applyBorder="1" applyAlignment="1" applyProtection="1">
      <alignment horizontal="left" vertical="top"/>
      <protection locked="0"/>
    </xf>
    <xf numFmtId="0" fontId="0" fillId="4" borderId="1" xfId="0" applyFont="1" applyFill="1" applyBorder="1" applyAlignment="1" applyProtection="1">
      <alignment horizontal="left" vertical="top"/>
      <protection locked="0"/>
    </xf>
    <xf numFmtId="0" fontId="3" fillId="8" borderId="1" xfId="0" applyFont="1" applyFill="1" applyBorder="1" applyAlignment="1" applyProtection="1">
      <alignment horizontal="left" vertical="top"/>
      <protection locked="0"/>
    </xf>
    <xf numFmtId="0" fontId="3" fillId="0" borderId="0" xfId="0" applyFont="1" applyFill="1" applyBorder="1" applyAlignment="1" applyProtection="1">
      <alignment horizontal="left" vertical="top"/>
      <protection locked="0"/>
    </xf>
    <xf numFmtId="166" fontId="2" fillId="5" borderId="4" xfId="3" applyNumberFormat="1" applyFont="1" applyFill="1" applyBorder="1" applyAlignment="1" applyProtection="1">
      <alignment horizontal="left" vertical="top"/>
      <protection locked="0"/>
    </xf>
    <xf numFmtId="166" fontId="2" fillId="5" borderId="1" xfId="3" applyNumberFormat="1" applyFont="1" applyFill="1" applyBorder="1" applyAlignment="1" applyProtection="1">
      <alignment horizontal="left" vertical="top"/>
      <protection locked="0"/>
    </xf>
    <xf numFmtId="0" fontId="2" fillId="0" borderId="1" xfId="0" applyFont="1" applyFill="1" applyBorder="1" applyAlignment="1" applyProtection="1">
      <alignment horizontal="left" vertical="top"/>
      <protection locked="0"/>
    </xf>
    <xf numFmtId="0" fontId="2" fillId="7" borderId="1" xfId="0" applyFont="1" applyFill="1" applyBorder="1" applyAlignment="1" applyProtection="1">
      <alignment horizontal="left" vertical="top"/>
      <protection locked="0"/>
    </xf>
    <xf numFmtId="165" fontId="2" fillId="0" borderId="1" xfId="0" applyNumberFormat="1" applyFont="1" applyFill="1" applyBorder="1" applyAlignment="1" applyProtection="1">
      <alignment horizontal="left" vertical="top"/>
      <protection locked="0"/>
    </xf>
    <xf numFmtId="165" fontId="5" fillId="0" borderId="0" xfId="0" applyNumberFormat="1" applyFont="1" applyFill="1" applyBorder="1" applyAlignment="1" applyProtection="1">
      <alignment horizontal="left" vertical="top"/>
      <protection locked="0"/>
    </xf>
    <xf numFmtId="0" fontId="8" fillId="0" borderId="0" xfId="0" applyFont="1" applyFill="1" applyAlignment="1" applyProtection="1">
      <alignment horizontal="left" vertical="top"/>
      <protection locked="0"/>
    </xf>
    <xf numFmtId="0" fontId="12" fillId="0" borderId="0" xfId="0" applyFont="1" applyBorder="1" applyAlignment="1" applyProtection="1">
      <alignment horizontal="left" vertical="top"/>
      <protection locked="0"/>
    </xf>
    <xf numFmtId="0" fontId="16" fillId="0" borderId="0" xfId="0" applyFont="1" applyAlignment="1" applyProtection="1">
      <alignment horizontal="left" vertical="top"/>
      <protection locked="0"/>
    </xf>
    <xf numFmtId="166" fontId="3" fillId="0" borderId="1" xfId="0" applyNumberFormat="1" applyFont="1" applyFill="1" applyBorder="1" applyAlignment="1" applyProtection="1">
      <alignment horizontal="center" vertical="top" wrapText="1"/>
      <protection locked="0"/>
    </xf>
    <xf numFmtId="166" fontId="3" fillId="0" borderId="1" xfId="0" applyNumberFormat="1" applyFont="1" applyFill="1" applyBorder="1" applyAlignment="1" applyProtection="1">
      <alignment vertical="top"/>
      <protection locked="0"/>
    </xf>
    <xf numFmtId="166" fontId="3" fillId="0" borderId="1" xfId="0" applyNumberFormat="1" applyFont="1" applyFill="1" applyBorder="1" applyAlignment="1" applyProtection="1">
      <alignment vertical="top" wrapText="1"/>
      <protection locked="0"/>
    </xf>
    <xf numFmtId="0" fontId="24" fillId="0" borderId="12" xfId="0" applyFont="1" applyFill="1" applyBorder="1" applyAlignment="1">
      <alignment wrapText="1"/>
    </xf>
    <xf numFmtId="0" fontId="22" fillId="8" borderId="12" xfId="0" applyFont="1" applyFill="1" applyBorder="1" applyAlignment="1" applyProtection="1">
      <alignment vertical="top" wrapText="1"/>
      <protection locked="0"/>
    </xf>
    <xf numFmtId="0" fontId="20" fillId="0" borderId="15" xfId="0" applyFont="1" applyBorder="1" applyAlignment="1">
      <alignment vertical="top" wrapText="1"/>
    </xf>
    <xf numFmtId="0" fontId="20" fillId="0" borderId="14" xfId="0" applyFont="1" applyBorder="1" applyAlignment="1">
      <alignment vertical="top" wrapText="1"/>
    </xf>
    <xf numFmtId="0" fontId="20" fillId="0" borderId="16" xfId="0" applyFont="1" applyBorder="1" applyAlignment="1">
      <alignment vertical="top" wrapText="1"/>
    </xf>
    <xf numFmtId="0" fontId="22" fillId="8" borderId="3" xfId="0" applyFont="1" applyFill="1" applyBorder="1" applyAlignment="1" applyProtection="1">
      <alignment vertical="top" wrapText="1"/>
      <protection locked="0"/>
    </xf>
    <xf numFmtId="0" fontId="20" fillId="0" borderId="17" xfId="0" applyFont="1" applyBorder="1" applyAlignment="1">
      <alignment vertical="top" wrapText="1"/>
    </xf>
    <xf numFmtId="0" fontId="20" fillId="0" borderId="18" xfId="0" applyFont="1" applyBorder="1" applyAlignment="1">
      <alignment vertical="top" wrapText="1"/>
    </xf>
    <xf numFmtId="0" fontId="20" fillId="0" borderId="19" xfId="0" applyFont="1" applyBorder="1" applyAlignment="1">
      <alignment vertical="top" wrapText="1"/>
    </xf>
    <xf numFmtId="0" fontId="20" fillId="0" borderId="12" xfId="0" applyFont="1" applyFill="1" applyBorder="1" applyAlignment="1" applyProtection="1">
      <alignment vertical="top" wrapText="1"/>
      <protection locked="0"/>
    </xf>
    <xf numFmtId="0" fontId="22" fillId="0" borderId="12" xfId="0" applyFont="1" applyFill="1" applyBorder="1" applyAlignment="1" applyProtection="1">
      <alignment vertical="top" wrapText="1"/>
      <protection locked="0"/>
    </xf>
    <xf numFmtId="166" fontId="3" fillId="0" borderId="1" xfId="0" applyNumberFormat="1" applyFont="1" applyFill="1" applyBorder="1" applyAlignment="1" applyProtection="1">
      <alignment horizontal="left" vertical="top"/>
      <protection locked="0"/>
    </xf>
    <xf numFmtId="0" fontId="2" fillId="0" borderId="1" xfId="0" applyFont="1" applyFill="1" applyBorder="1" applyAlignment="1" applyProtection="1">
      <alignment horizontal="left" vertical="top" wrapText="1"/>
      <protection locked="0"/>
    </xf>
    <xf numFmtId="166" fontId="3" fillId="0" borderId="1" xfId="0" applyNumberFormat="1" applyFont="1" applyFill="1" applyBorder="1" applyAlignment="1" applyProtection="1">
      <alignment horizontal="center" vertical="top" wrapText="1"/>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4" borderId="4" xfId="0" applyFont="1" applyFill="1" applyBorder="1" applyAlignment="1" applyProtection="1">
      <alignment horizontal="left" vertical="top"/>
      <protection locked="0"/>
    </xf>
    <xf numFmtId="0" fontId="2" fillId="4" borderId="5" xfId="0" applyFont="1" applyFill="1" applyBorder="1" applyAlignment="1" applyProtection="1">
      <alignment horizontal="left" vertical="top"/>
      <protection locked="0"/>
    </xf>
    <xf numFmtId="0" fontId="2" fillId="4" borderId="6" xfId="0" applyFont="1" applyFill="1" applyBorder="1" applyAlignment="1" applyProtection="1">
      <alignment horizontal="left" vertical="top"/>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166" fontId="2" fillId="0" borderId="4" xfId="0" applyNumberFormat="1" applyFont="1" applyFill="1" applyBorder="1" applyAlignment="1" applyProtection="1">
      <alignment horizontal="center" vertical="top"/>
      <protection locked="0"/>
    </xf>
    <xf numFmtId="166" fontId="2" fillId="0" borderId="5" xfId="0" applyNumberFormat="1" applyFont="1" applyFill="1" applyBorder="1" applyAlignment="1" applyProtection="1">
      <alignment horizontal="center" vertical="top"/>
      <protection locked="0"/>
    </xf>
    <xf numFmtId="166" fontId="2" fillId="0" borderId="6" xfId="0" applyNumberFormat="1" applyFont="1" applyFill="1" applyBorder="1" applyAlignment="1" applyProtection="1">
      <alignment horizontal="center" vertical="top"/>
      <protection locked="0"/>
    </xf>
    <xf numFmtId="166" fontId="2" fillId="0" borderId="4" xfId="0" applyNumberFormat="1" applyFont="1" applyFill="1" applyBorder="1" applyAlignment="1" applyProtection="1">
      <alignment horizontal="left" vertical="top"/>
      <protection locked="0"/>
    </xf>
    <xf numFmtId="166" fontId="2" fillId="0" borderId="5" xfId="0" applyNumberFormat="1" applyFont="1" applyFill="1" applyBorder="1" applyAlignment="1" applyProtection="1">
      <alignment horizontal="left" vertical="top"/>
      <protection locked="0"/>
    </xf>
    <xf numFmtId="166" fontId="2" fillId="0" borderId="6" xfId="0" applyNumberFormat="1" applyFont="1" applyFill="1" applyBorder="1" applyAlignment="1" applyProtection="1">
      <alignment horizontal="left" vertical="top"/>
      <protection locked="0"/>
    </xf>
    <xf numFmtId="0" fontId="0" fillId="4" borderId="4" xfId="0" applyFont="1" applyFill="1" applyBorder="1" applyAlignment="1" applyProtection="1">
      <alignment horizontal="left" vertical="top" wrapText="1"/>
      <protection locked="0"/>
    </xf>
    <xf numFmtId="0" fontId="0" fillId="4" borderId="6" xfId="0" applyFont="1" applyFill="1" applyBorder="1" applyAlignment="1" applyProtection="1">
      <alignment horizontal="left" vertical="top" wrapText="1"/>
      <protection locked="0"/>
    </xf>
    <xf numFmtId="165" fontId="2" fillId="0" borderId="0" xfId="0" applyNumberFormat="1" applyFont="1" applyFill="1" applyBorder="1" applyAlignment="1" applyProtection="1">
      <alignment horizontal="left" vertical="top" wrapText="1"/>
      <protection locked="0"/>
    </xf>
    <xf numFmtId="0" fontId="10" fillId="8"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wrapText="1"/>
      <protection locked="0"/>
    </xf>
    <xf numFmtId="0" fontId="9" fillId="9" borderId="5" xfId="0" applyFont="1" applyFill="1" applyBorder="1" applyAlignment="1" applyProtection="1">
      <alignment horizontal="left" vertical="top"/>
      <protection locked="0"/>
    </xf>
    <xf numFmtId="0" fontId="9" fillId="9" borderId="6" xfId="0" applyFont="1" applyFill="1" applyBorder="1" applyAlignment="1" applyProtection="1">
      <alignment horizontal="left" vertical="top"/>
      <protection locked="0"/>
    </xf>
    <xf numFmtId="0" fontId="2" fillId="7" borderId="4" xfId="0" applyFont="1" applyFill="1" applyBorder="1" applyAlignment="1" applyProtection="1">
      <alignment horizontal="center" vertical="top" wrapText="1"/>
      <protection locked="0"/>
    </xf>
    <xf numFmtId="0" fontId="2" fillId="7" borderId="5" xfId="0" applyFont="1" applyFill="1" applyBorder="1" applyAlignment="1" applyProtection="1">
      <alignment horizontal="center" vertical="top" wrapText="1"/>
      <protection locked="0"/>
    </xf>
    <xf numFmtId="0" fontId="2" fillId="7" borderId="6" xfId="0" applyFont="1" applyFill="1" applyBorder="1" applyAlignment="1" applyProtection="1">
      <alignment horizontal="center" vertical="top" wrapText="1"/>
      <protection locked="0"/>
    </xf>
    <xf numFmtId="166" fontId="2" fillId="0" borderId="4" xfId="0" applyNumberFormat="1" applyFont="1" applyFill="1" applyBorder="1" applyAlignment="1" applyProtection="1">
      <alignment horizontal="center" vertical="top" wrapText="1"/>
      <protection locked="0"/>
    </xf>
    <xf numFmtId="166" fontId="2" fillId="0" borderId="5" xfId="0" applyNumberFormat="1" applyFont="1" applyFill="1" applyBorder="1" applyAlignment="1" applyProtection="1">
      <alignment horizontal="center" vertical="top" wrapText="1"/>
      <protection locked="0"/>
    </xf>
    <xf numFmtId="166" fontId="2" fillId="0" borderId="6" xfId="0" applyNumberFormat="1" applyFont="1" applyFill="1" applyBorder="1" applyAlignment="1" applyProtection="1">
      <alignment horizontal="center" vertical="top" wrapText="1"/>
      <protection locked="0"/>
    </xf>
    <xf numFmtId="166" fontId="3" fillId="0" borderId="4" xfId="0" applyNumberFormat="1" applyFont="1" applyFill="1" applyBorder="1" applyAlignment="1" applyProtection="1">
      <alignment horizontal="center" vertical="top" wrapText="1"/>
      <protection locked="0"/>
    </xf>
    <xf numFmtId="166" fontId="3" fillId="0" borderId="5" xfId="0" applyNumberFormat="1" applyFont="1" applyFill="1" applyBorder="1" applyAlignment="1" applyProtection="1">
      <alignment horizontal="center" vertical="top" wrapText="1"/>
      <protection locked="0"/>
    </xf>
    <xf numFmtId="166" fontId="3" fillId="0" borderId="6" xfId="0" applyNumberFormat="1" applyFont="1" applyFill="1" applyBorder="1" applyAlignment="1" applyProtection="1">
      <alignment horizontal="center" vertical="top" wrapText="1"/>
      <protection locked="0"/>
    </xf>
    <xf numFmtId="0" fontId="2" fillId="6" borderId="1" xfId="0" applyFont="1" applyFill="1" applyBorder="1" applyAlignment="1" applyProtection="1">
      <alignment horizontal="left" vertical="top" wrapText="1"/>
      <protection locked="0"/>
    </xf>
    <xf numFmtId="0" fontId="2" fillId="4" borderId="4" xfId="0" applyFont="1" applyFill="1" applyBorder="1" applyAlignment="1" applyProtection="1">
      <alignment horizontal="left" vertical="top" wrapText="1"/>
      <protection locked="0"/>
    </xf>
    <xf numFmtId="0" fontId="2" fillId="4" borderId="5" xfId="0" applyFont="1" applyFill="1" applyBorder="1" applyAlignment="1" applyProtection="1">
      <alignment horizontal="left" vertical="top" wrapText="1"/>
      <protection locked="0"/>
    </xf>
    <xf numFmtId="0" fontId="2" fillId="4" borderId="6" xfId="0" applyFont="1" applyFill="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4" borderId="4" xfId="0" applyFont="1" applyFill="1" applyBorder="1" applyAlignment="1" applyProtection="1">
      <alignment horizontal="left" wrapText="1"/>
      <protection locked="0"/>
    </xf>
    <xf numFmtId="0" fontId="2" fillId="4" borderId="5" xfId="0" applyFont="1" applyFill="1" applyBorder="1" applyAlignment="1" applyProtection="1">
      <alignment horizontal="left" wrapText="1"/>
      <protection locked="0"/>
    </xf>
    <xf numFmtId="0" fontId="2" fillId="4" borderId="6" xfId="0" applyFont="1" applyFill="1" applyBorder="1" applyAlignment="1" applyProtection="1">
      <alignment horizontal="left" wrapText="1"/>
      <protection locked="0"/>
    </xf>
    <xf numFmtId="0" fontId="2" fillId="7" borderId="4" xfId="0" applyFont="1" applyFill="1" applyBorder="1" applyAlignment="1" applyProtection="1">
      <alignment horizontal="center" wrapText="1"/>
      <protection locked="0"/>
    </xf>
    <xf numFmtId="0" fontId="2" fillId="7" borderId="5" xfId="0" applyFont="1" applyFill="1" applyBorder="1" applyAlignment="1" applyProtection="1">
      <alignment horizontal="center" wrapText="1"/>
      <protection locked="0"/>
    </xf>
    <xf numFmtId="0" fontId="2" fillId="7" borderId="6" xfId="0" applyFont="1" applyFill="1" applyBorder="1" applyAlignment="1" applyProtection="1">
      <alignment horizontal="center" wrapText="1"/>
      <protection locked="0"/>
    </xf>
    <xf numFmtId="166" fontId="2" fillId="0" borderId="4" xfId="0" applyNumberFormat="1" applyFont="1" applyFill="1" applyBorder="1" applyAlignment="1" applyProtection="1">
      <alignment horizontal="center" wrapText="1"/>
      <protection locked="0"/>
    </xf>
    <xf numFmtId="166" fontId="2" fillId="0" borderId="5" xfId="0" applyNumberFormat="1" applyFont="1" applyFill="1" applyBorder="1" applyAlignment="1" applyProtection="1">
      <alignment horizontal="center" wrapText="1"/>
      <protection locked="0"/>
    </xf>
    <xf numFmtId="166" fontId="2" fillId="0" borderId="6" xfId="0" applyNumberFormat="1" applyFont="1" applyFill="1" applyBorder="1" applyAlignment="1" applyProtection="1">
      <alignment horizontal="center" wrapText="1"/>
      <protection locked="0"/>
    </xf>
    <xf numFmtId="0" fontId="20" fillId="0" borderId="4" xfId="0" applyFont="1" applyBorder="1" applyAlignment="1" applyProtection="1">
      <alignment vertical="top" wrapText="1"/>
      <protection locked="0"/>
    </xf>
    <xf numFmtId="0" fontId="20" fillId="0" borderId="5" xfId="0" applyFont="1" applyBorder="1" applyAlignment="1" applyProtection="1">
      <alignment vertical="top" wrapText="1"/>
      <protection locked="0"/>
    </xf>
    <xf numFmtId="0" fontId="20" fillId="0" borderId="6" xfId="0" applyFont="1" applyBorder="1" applyAlignment="1" applyProtection="1">
      <alignment vertical="top" wrapText="1"/>
      <protection locked="0"/>
    </xf>
    <xf numFmtId="0" fontId="20" fillId="6" borderId="4" xfId="0" applyFont="1" applyFill="1" applyBorder="1" applyAlignment="1" applyProtection="1">
      <alignment vertical="top" wrapText="1"/>
      <protection locked="0"/>
    </xf>
    <xf numFmtId="0" fontId="20" fillId="6" borderId="5" xfId="0" applyFont="1" applyFill="1" applyBorder="1" applyAlignment="1" applyProtection="1">
      <alignment vertical="top" wrapText="1"/>
      <protection locked="0"/>
    </xf>
    <xf numFmtId="0" fontId="20" fillId="6" borderId="6" xfId="0" applyFont="1" applyFill="1" applyBorder="1" applyAlignment="1" applyProtection="1">
      <alignment vertical="top" wrapText="1"/>
      <protection locked="0"/>
    </xf>
    <xf numFmtId="0" fontId="9" fillId="3" borderId="4" xfId="0" applyFont="1" applyFill="1" applyBorder="1" applyAlignment="1" applyProtection="1">
      <alignment horizontal="left"/>
    </xf>
    <xf numFmtId="0" fontId="9" fillId="3" borderId="5" xfId="0" applyFont="1" applyFill="1" applyBorder="1" applyAlignment="1" applyProtection="1">
      <alignment horizontal="left"/>
      <protection locked="0"/>
    </xf>
    <xf numFmtId="0" fontId="9" fillId="3" borderId="6" xfId="0" applyFont="1" applyFill="1" applyBorder="1" applyAlignment="1" applyProtection="1">
      <alignment horizontal="left"/>
      <protection locked="0"/>
    </xf>
    <xf numFmtId="0" fontId="9" fillId="9" borderId="4" xfId="0" applyFont="1" applyFill="1" applyBorder="1" applyAlignment="1" applyProtection="1">
      <alignment horizontal="left"/>
      <protection locked="0"/>
    </xf>
    <xf numFmtId="0" fontId="9" fillId="9" borderId="5" xfId="0" applyFont="1" applyFill="1" applyBorder="1" applyAlignment="1" applyProtection="1">
      <protection locked="0"/>
    </xf>
    <xf numFmtId="0" fontId="9" fillId="9" borderId="6" xfId="0" applyFont="1" applyFill="1" applyBorder="1" applyAlignment="1" applyProtection="1">
      <protection locked="0"/>
    </xf>
    <xf numFmtId="0" fontId="3" fillId="8" borderId="4" xfId="0" applyFont="1" applyFill="1" applyBorder="1" applyAlignment="1" applyProtection="1">
      <alignment horizontal="center"/>
      <protection locked="0"/>
    </xf>
    <xf numFmtId="0" fontId="3" fillId="8" borderId="5" xfId="0" applyFont="1" applyFill="1" applyBorder="1" applyAlignment="1" applyProtection="1">
      <alignment horizontal="center"/>
      <protection locked="0"/>
    </xf>
    <xf numFmtId="0" fontId="3" fillId="8" borderId="3"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9" fillId="3" borderId="1" xfId="0" applyFont="1" applyFill="1" applyBorder="1" applyAlignment="1" applyProtection="1">
      <alignment horizontal="left"/>
    </xf>
    <xf numFmtId="0" fontId="9" fillId="9" borderId="1" xfId="0" applyFont="1" applyFill="1" applyBorder="1" applyAlignment="1" applyProtection="1">
      <alignment horizontal="left"/>
      <protection locked="0"/>
    </xf>
    <xf numFmtId="0" fontId="9" fillId="9" borderId="1" xfId="0" applyFont="1" applyFill="1" applyBorder="1" applyAlignment="1" applyProtection="1">
      <protection locked="0"/>
    </xf>
  </cellXfs>
  <cellStyles count="4">
    <cellStyle name="Comma" xfId="3" builtinId="3"/>
    <cellStyle name="Normal" xfId="0" builtinId="0"/>
    <cellStyle name="Normal 2" xfId="1"/>
    <cellStyle name="Percent" xfId="2" builtinId="5"/>
  </cellStyles>
  <dxfs count="0"/>
  <tableStyles count="0" defaultTableStyle="TableStyleMedium2" defaultPivotStyle="PivotStyleLight16"/>
  <colors>
    <mruColors>
      <color rgb="FFFFFFCC"/>
      <color rgb="FF8493EC"/>
      <color rgb="FF89A8E7"/>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y-Sheridan/AppData/Local/Microsoft/Windows/Temporary%20Internet%20Files/Content.Outlook/JEP3H1ZS/QCMMR%202017%20Q1/QCMMR_Medicaid_CHIP_Quality%20Templates_2017_HHO_Januar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onnectv7.mercer.com/eRoomReq/Files/NewYorkMetro/ProjectOlympic/0_193f1/Project%20Olympic%20PgM%20Planning%20Tracking%2020091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MMR TEMPLATE"/>
      <sheetName val="HRA"/>
      <sheetName val="Access - Timely Appointments"/>
      <sheetName val="Availability - Network"/>
      <sheetName val="Geography - Network"/>
      <sheetName val="Behavioral Health Svcs"/>
      <sheetName val="PROMISE"/>
      <sheetName val="Cust Serv"/>
      <sheetName val="Grievance System"/>
      <sheetName val="Appeals"/>
      <sheetName val="Grievance System - Pharmacy"/>
      <sheetName val="Appeals - Pharmacy"/>
      <sheetName val="Provider Complaints"/>
      <sheetName val="UM - Inpat"/>
      <sheetName val="UM - Outpat &amp; Phys Vis"/>
      <sheetName val="Health&amp;Wellness"/>
      <sheetName val="Sheet1"/>
    </sheetNames>
    <sheetDataSet>
      <sheetData sheetId="0">
        <row r="16">
          <cell r="B16" t="str">
            <v>HHO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 Summary Macro"/>
      <sheetName val="exec summ template"/>
      <sheetName val="Project 1"/>
      <sheetName val="Project 2"/>
      <sheetName val="Project 3"/>
      <sheetName val="Risk mgmt plan"/>
      <sheetName val="RAID log"/>
      <sheetName val="Control panel"/>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M21"/>
  <sheetViews>
    <sheetView tabSelected="1" zoomScaleNormal="100" workbookViewId="0">
      <selection activeCell="C17" sqref="C17"/>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31"/>
      <c r="M3" s="31"/>
    </row>
    <row r="9" spans="3:13" ht="30" x14ac:dyDescent="0.4">
      <c r="C9" s="2" t="s">
        <v>48</v>
      </c>
    </row>
    <row r="10" spans="3:13" ht="30" x14ac:dyDescent="0.4">
      <c r="C10" s="62">
        <v>2017</v>
      </c>
    </row>
    <row r="16" spans="3:13" ht="25.5" x14ac:dyDescent="0.35">
      <c r="C16" s="80" t="s">
        <v>268</v>
      </c>
    </row>
    <row r="21" spans="9:9" ht="27" x14ac:dyDescent="0.35">
      <c r="I21" s="31"/>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zoomScale="80" zoomScaleNormal="80" zoomScaleSheetLayoutView="70" workbookViewId="0">
      <selection activeCell="A6" sqref="A6"/>
    </sheetView>
  </sheetViews>
  <sheetFormatPr defaultColWidth="8.7109375" defaultRowHeight="15" x14ac:dyDescent="0.2"/>
  <cols>
    <col min="1" max="1" width="199.7109375" style="13" customWidth="1"/>
    <col min="2" max="16384" width="8.7109375" style="13"/>
  </cols>
  <sheetData>
    <row r="1" spans="1:14" s="18" customFormat="1" ht="227.25" customHeight="1" x14ac:dyDescent="0.2">
      <c r="A1" s="48" t="s">
        <v>236</v>
      </c>
      <c r="B1" s="34"/>
      <c r="C1" s="34"/>
      <c r="D1" s="34"/>
      <c r="E1" s="34"/>
      <c r="F1" s="34"/>
      <c r="G1" s="34"/>
      <c r="H1" s="34"/>
      <c r="I1" s="34"/>
      <c r="J1" s="34"/>
      <c r="K1" s="34"/>
      <c r="L1" s="34"/>
      <c r="M1" s="35"/>
      <c r="N1" s="35"/>
    </row>
    <row r="2" spans="1:14" ht="25.9" customHeight="1" x14ac:dyDescent="0.2"/>
    <row r="3" spans="1:14" s="18" customFormat="1" ht="3" customHeight="1" x14ac:dyDescent="0.2">
      <c r="A3" s="270" t="str">
        <f>PCMH</f>
        <v>Participating Entity #9</v>
      </c>
    </row>
    <row r="4" spans="1:14" s="12" customFormat="1" ht="15" customHeight="1" x14ac:dyDescent="0.2">
      <c r="A4" s="270"/>
    </row>
    <row r="5" spans="1:14" s="12" customFormat="1" ht="15" customHeight="1" x14ac:dyDescent="0.2">
      <c r="A5" s="61" t="s">
        <v>132</v>
      </c>
    </row>
    <row r="6" spans="1:14" s="28" customFormat="1" ht="61.5" customHeight="1" x14ac:dyDescent="0.2">
      <c r="A6" s="9" t="s">
        <v>275</v>
      </c>
    </row>
    <row r="7" spans="1:14" x14ac:dyDescent="0.2">
      <c r="B7" s="17"/>
      <c r="C7" s="17"/>
      <c r="D7" s="17"/>
    </row>
    <row r="8" spans="1:14" x14ac:dyDescent="0.2">
      <c r="B8" s="17"/>
      <c r="C8" s="17"/>
      <c r="D8" s="17"/>
    </row>
    <row r="9" spans="1:14" x14ac:dyDescent="0.2">
      <c r="B9" s="17"/>
      <c r="C9" s="17"/>
      <c r="D9" s="17"/>
    </row>
    <row r="10" spans="1:14" x14ac:dyDescent="0.2">
      <c r="B10" s="17"/>
      <c r="C10" s="17"/>
      <c r="D10" s="17"/>
    </row>
    <row r="11" spans="1:14" x14ac:dyDescent="0.2">
      <c r="B11" s="17"/>
      <c r="C11" s="17"/>
      <c r="D11" s="17"/>
    </row>
    <row r="12" spans="1:14" x14ac:dyDescent="0.2">
      <c r="B12" s="17"/>
      <c r="C12" s="17"/>
      <c r="D12" s="17"/>
    </row>
    <row r="13" spans="1:14" x14ac:dyDescent="0.2">
      <c r="B13" s="17"/>
      <c r="C13" s="17"/>
      <c r="D13" s="17"/>
    </row>
    <row r="14" spans="1:14" x14ac:dyDescent="0.2">
      <c r="B14" s="17"/>
      <c r="C14" s="17"/>
      <c r="D14" s="17"/>
    </row>
  </sheetData>
  <mergeCells count="1">
    <mergeCell ref="A3:A4"/>
  </mergeCells>
  <pageMargins left="0.45" right="0.45" top="1.2" bottom="0.5" header="0.3" footer="0.3"/>
  <pageSetup scale="6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zoomScale="80" zoomScaleNormal="80" zoomScaleSheetLayoutView="80" workbookViewId="0">
      <selection activeCell="G16" sqref="G16"/>
    </sheetView>
  </sheetViews>
  <sheetFormatPr defaultColWidth="8.7109375" defaultRowHeight="15" x14ac:dyDescent="0.2"/>
  <cols>
    <col min="1" max="1" width="33" style="13" customWidth="1"/>
    <col min="2" max="2" width="107" style="19" customWidth="1"/>
    <col min="3" max="16384" width="8.7109375" style="13"/>
  </cols>
  <sheetData>
    <row r="1" spans="1:2" x14ac:dyDescent="0.2">
      <c r="A1" s="260" t="str">
        <f>PCMH</f>
        <v>Participating Entity #9</v>
      </c>
      <c r="B1" s="262"/>
    </row>
    <row r="2" spans="1:2" x14ac:dyDescent="0.2">
      <c r="A2" s="271" t="s">
        <v>26</v>
      </c>
      <c r="B2" s="272"/>
    </row>
    <row r="3" spans="1:2" ht="15.75" x14ac:dyDescent="0.25">
      <c r="A3" s="52" t="s">
        <v>33</v>
      </c>
      <c r="B3" s="53" t="s">
        <v>27</v>
      </c>
    </row>
    <row r="4" spans="1:2" s="23" customFormat="1" ht="22.15" customHeight="1" x14ac:dyDescent="0.2">
      <c r="A4" s="49" t="s">
        <v>124</v>
      </c>
      <c r="B4" s="9" t="s">
        <v>93</v>
      </c>
    </row>
    <row r="5" spans="1:2" s="23" customFormat="1" ht="24" customHeight="1" x14ac:dyDescent="0.2">
      <c r="A5" s="49" t="s">
        <v>125</v>
      </c>
      <c r="B5" s="9" t="s">
        <v>57</v>
      </c>
    </row>
    <row r="6" spans="1:2" s="23" customFormat="1" ht="49.9" customHeight="1" x14ac:dyDescent="0.2">
      <c r="A6" s="50" t="s">
        <v>88</v>
      </c>
      <c r="B6" s="9" t="s">
        <v>142</v>
      </c>
    </row>
    <row r="7" spans="1:2" s="24" customFormat="1" ht="53.45" customHeight="1" x14ac:dyDescent="0.2">
      <c r="A7" s="9" t="s">
        <v>20</v>
      </c>
      <c r="B7" s="32" t="s">
        <v>86</v>
      </c>
    </row>
    <row r="8" spans="1:2" s="17" customFormat="1" ht="24.6" customHeight="1" x14ac:dyDescent="0.2">
      <c r="A8" s="49" t="s">
        <v>43</v>
      </c>
      <c r="B8" s="9" t="s">
        <v>42</v>
      </c>
    </row>
    <row r="9" spans="1:2" s="17" customFormat="1" ht="36" customHeight="1" x14ac:dyDescent="0.2">
      <c r="A9" s="50" t="s">
        <v>126</v>
      </c>
      <c r="B9" s="9" t="s">
        <v>128</v>
      </c>
    </row>
    <row r="10" spans="1:2" s="24" customFormat="1" ht="42.4" customHeight="1" x14ac:dyDescent="0.2">
      <c r="A10" s="9" t="s">
        <v>127</v>
      </c>
      <c r="B10" s="9" t="s">
        <v>30</v>
      </c>
    </row>
    <row r="11" spans="1:2" s="24" customFormat="1" ht="48" customHeight="1" x14ac:dyDescent="0.2">
      <c r="A11" s="9" t="s">
        <v>49</v>
      </c>
      <c r="B11" s="9" t="s">
        <v>143</v>
      </c>
    </row>
    <row r="12" spans="1:2" s="24" customFormat="1" ht="186" customHeight="1" x14ac:dyDescent="0.2">
      <c r="A12" s="9" t="s">
        <v>50</v>
      </c>
      <c r="B12" s="9" t="s">
        <v>144</v>
      </c>
    </row>
    <row r="13" spans="1:2" s="24" customFormat="1" ht="36.6" customHeight="1" x14ac:dyDescent="0.2">
      <c r="A13" s="9" t="s">
        <v>87</v>
      </c>
      <c r="B13" s="9" t="s">
        <v>85</v>
      </c>
    </row>
    <row r="14" spans="1:2" s="17" customFormat="1" ht="71.25" x14ac:dyDescent="0.2">
      <c r="A14" s="49" t="s">
        <v>44</v>
      </c>
      <c r="B14" s="9" t="s">
        <v>55</v>
      </c>
    </row>
    <row r="15" spans="1:2" s="24" customFormat="1" ht="34.15" customHeight="1" x14ac:dyDescent="0.2">
      <c r="A15" s="49" t="s">
        <v>1</v>
      </c>
      <c r="B15" s="9" t="s">
        <v>40</v>
      </c>
    </row>
    <row r="16" spans="1:2" s="24" customFormat="1" ht="50.45" customHeight="1" x14ac:dyDescent="0.2">
      <c r="A16" s="9" t="s">
        <v>28</v>
      </c>
      <c r="B16" s="32" t="s">
        <v>145</v>
      </c>
    </row>
    <row r="17" spans="1:3" s="24" customFormat="1" ht="52.15" customHeight="1" x14ac:dyDescent="0.2">
      <c r="A17" s="9" t="s">
        <v>54</v>
      </c>
      <c r="B17" s="32" t="s">
        <v>56</v>
      </c>
    </row>
    <row r="18" spans="1:3" s="24" customFormat="1" ht="36.6" customHeight="1" x14ac:dyDescent="0.2">
      <c r="A18" s="9" t="s">
        <v>32</v>
      </c>
      <c r="B18" s="32" t="s">
        <v>25</v>
      </c>
    </row>
    <row r="19" spans="1:3" s="24" customFormat="1" ht="64.900000000000006" customHeight="1" x14ac:dyDescent="0.2">
      <c r="A19" s="9" t="s">
        <v>146</v>
      </c>
      <c r="B19" s="32" t="s">
        <v>134</v>
      </c>
    </row>
    <row r="20" spans="1:3" s="24" customFormat="1" ht="25.9" customHeight="1" x14ac:dyDescent="0.2">
      <c r="A20" s="9" t="s">
        <v>53</v>
      </c>
      <c r="B20" s="32" t="s">
        <v>94</v>
      </c>
      <c r="C20" s="23"/>
    </row>
    <row r="21" spans="1:3" s="24" customFormat="1" ht="60.6" customHeight="1" x14ac:dyDescent="0.2">
      <c r="A21" s="9" t="s">
        <v>129</v>
      </c>
      <c r="B21" s="32" t="s">
        <v>147</v>
      </c>
    </row>
    <row r="22" spans="1:3" s="24" customFormat="1" ht="23.45" customHeight="1" x14ac:dyDescent="0.2">
      <c r="A22" s="9" t="s">
        <v>51</v>
      </c>
      <c r="B22" s="32" t="s">
        <v>52</v>
      </c>
    </row>
    <row r="23" spans="1:3" s="24" customFormat="1" ht="69" customHeight="1" x14ac:dyDescent="0.2">
      <c r="A23" s="9" t="s">
        <v>130</v>
      </c>
      <c r="B23" s="32" t="s">
        <v>148</v>
      </c>
    </row>
    <row r="24" spans="1:3" s="24" customFormat="1" ht="39" customHeight="1" x14ac:dyDescent="0.2">
      <c r="A24" s="9" t="s">
        <v>46</v>
      </c>
      <c r="B24" s="32" t="s">
        <v>47</v>
      </c>
    </row>
    <row r="25" spans="1:3" s="24" customFormat="1" ht="70.150000000000006" customHeight="1" x14ac:dyDescent="0.2">
      <c r="A25" s="9" t="s">
        <v>89</v>
      </c>
      <c r="B25" s="32" t="s">
        <v>95</v>
      </c>
    </row>
    <row r="26" spans="1:3" s="24" customFormat="1" ht="144.4" customHeight="1" x14ac:dyDescent="0.2">
      <c r="A26" s="9" t="s">
        <v>29</v>
      </c>
      <c r="B26" s="32" t="s">
        <v>149</v>
      </c>
    </row>
    <row r="27" spans="1:3" ht="51" customHeight="1" x14ac:dyDescent="0.2">
      <c r="A27" s="79" t="s">
        <v>90</v>
      </c>
      <c r="B27" s="9" t="s">
        <v>96</v>
      </c>
    </row>
    <row r="28" spans="1:3" x14ac:dyDescent="0.2">
      <c r="B28" s="25"/>
    </row>
    <row r="29" spans="1:3" x14ac:dyDescent="0.2">
      <c r="B29" s="25"/>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
  <sheetViews>
    <sheetView zoomScale="80" zoomScaleNormal="80" workbookViewId="0">
      <selection activeCell="E10" sqref="E10"/>
    </sheetView>
  </sheetViews>
  <sheetFormatPr defaultColWidth="8.7109375" defaultRowHeight="15" x14ac:dyDescent="0.2"/>
  <cols>
    <col min="1" max="1" width="179.7109375" style="6" customWidth="1"/>
    <col min="2" max="2" width="8.7109375" style="10"/>
    <col min="3" max="16384" width="8.7109375" style="6"/>
  </cols>
  <sheetData>
    <row r="1" spans="1:2" x14ac:dyDescent="0.2">
      <c r="A1" s="68" t="str">
        <f>PCMH</f>
        <v>Participating Entity #9</v>
      </c>
    </row>
    <row r="2" spans="1:2" x14ac:dyDescent="0.2">
      <c r="A2" s="69" t="s">
        <v>58</v>
      </c>
    </row>
    <row r="3" spans="1:2" s="7" customFormat="1" ht="318" customHeight="1" x14ac:dyDescent="0.2">
      <c r="A3" s="67" t="s">
        <v>135</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1"/>
  <sheetViews>
    <sheetView zoomScale="80" zoomScaleNormal="80" zoomScaleSheetLayoutView="90" workbookViewId="0">
      <selection activeCell="A17" sqref="A17"/>
    </sheetView>
  </sheetViews>
  <sheetFormatPr defaultColWidth="8.7109375" defaultRowHeight="15" x14ac:dyDescent="0.2"/>
  <cols>
    <col min="1" max="1" width="77.7109375" style="137" customWidth="1"/>
    <col min="2" max="4" width="9.42578125" style="137" customWidth="1"/>
    <col min="5" max="5" width="16.7109375" style="137" customWidth="1"/>
    <col min="6" max="6" width="17.5703125" style="137" customWidth="1"/>
    <col min="7" max="13" width="16.7109375" style="137" customWidth="1"/>
    <col min="14" max="16384" width="8.7109375" style="137"/>
  </cols>
  <sheetData>
    <row r="1" spans="1:14" ht="205.15" customHeight="1" x14ac:dyDescent="0.2">
      <c r="A1" s="210" t="s">
        <v>150</v>
      </c>
      <c r="B1" s="211"/>
      <c r="C1" s="211"/>
      <c r="D1" s="211"/>
      <c r="E1" s="211"/>
      <c r="F1" s="211"/>
      <c r="G1" s="211"/>
      <c r="H1" s="211"/>
      <c r="I1" s="211"/>
      <c r="J1" s="211"/>
      <c r="K1" s="211"/>
      <c r="L1" s="211"/>
      <c r="M1" s="212"/>
    </row>
    <row r="2" spans="1:14" s="160" customFormat="1" x14ac:dyDescent="0.2">
      <c r="A2" s="154"/>
      <c r="B2" s="154"/>
      <c r="C2" s="154"/>
      <c r="D2" s="154"/>
      <c r="E2" s="154"/>
      <c r="F2" s="154"/>
      <c r="G2" s="154"/>
      <c r="H2" s="154"/>
      <c r="I2" s="154"/>
      <c r="J2" s="154"/>
      <c r="K2" s="154"/>
      <c r="L2" s="154"/>
      <c r="M2" s="154"/>
    </row>
    <row r="3" spans="1:14" x14ac:dyDescent="0.2">
      <c r="A3" s="173" t="str">
        <f>PCMH</f>
        <v>Participating Entity #9</v>
      </c>
      <c r="B3" s="174"/>
      <c r="C3" s="174"/>
      <c r="D3" s="174"/>
      <c r="E3" s="174"/>
      <c r="F3" s="174"/>
      <c r="G3" s="174"/>
      <c r="H3" s="174"/>
      <c r="I3" s="174"/>
      <c r="J3" s="174"/>
      <c r="K3" s="174"/>
      <c r="L3" s="174"/>
      <c r="M3" s="175"/>
    </row>
    <row r="4" spans="1:14" x14ac:dyDescent="0.2">
      <c r="A4" s="145" t="s">
        <v>123</v>
      </c>
      <c r="B4" s="171"/>
      <c r="C4" s="171"/>
      <c r="D4" s="171"/>
      <c r="E4" s="171"/>
      <c r="F4" s="171"/>
      <c r="G4" s="171"/>
      <c r="H4" s="171"/>
      <c r="I4" s="171"/>
      <c r="J4" s="171"/>
      <c r="K4" s="171"/>
      <c r="L4" s="171"/>
      <c r="M4" s="172"/>
    </row>
    <row r="5" spans="1:14" s="136" customFormat="1" ht="12.75" x14ac:dyDescent="0.2">
      <c r="A5" s="176" t="s">
        <v>65</v>
      </c>
      <c r="B5" s="176" t="s">
        <v>66</v>
      </c>
      <c r="C5" s="176" t="s">
        <v>67</v>
      </c>
      <c r="D5" s="176" t="s">
        <v>68</v>
      </c>
      <c r="E5" s="176" t="s">
        <v>69</v>
      </c>
      <c r="F5" s="176" t="s">
        <v>70</v>
      </c>
      <c r="G5" s="176" t="s">
        <v>71</v>
      </c>
      <c r="H5" s="176" t="s">
        <v>72</v>
      </c>
      <c r="I5" s="176" t="s">
        <v>73</v>
      </c>
      <c r="J5" s="176" t="s">
        <v>74</v>
      </c>
      <c r="K5" s="176" t="s">
        <v>75</v>
      </c>
      <c r="L5" s="176" t="s">
        <v>76</v>
      </c>
      <c r="M5" s="176" t="s">
        <v>77</v>
      </c>
    </row>
    <row r="6" spans="1:14" s="178" customFormat="1" ht="23.1" customHeight="1" x14ac:dyDescent="0.2">
      <c r="A6" s="177" t="s">
        <v>5</v>
      </c>
      <c r="B6" s="177" t="s">
        <v>6</v>
      </c>
      <c r="C6" s="177" t="s">
        <v>7</v>
      </c>
      <c r="D6" s="177" t="s">
        <v>8</v>
      </c>
      <c r="E6" s="177" t="s">
        <v>9</v>
      </c>
      <c r="F6" s="177" t="s">
        <v>10</v>
      </c>
      <c r="G6" s="177" t="s">
        <v>11</v>
      </c>
      <c r="H6" s="177" t="s">
        <v>12</v>
      </c>
      <c r="I6" s="177" t="s">
        <v>13</v>
      </c>
      <c r="J6" s="177" t="s">
        <v>14</v>
      </c>
      <c r="K6" s="177" t="s">
        <v>15</v>
      </c>
      <c r="L6" s="177" t="s">
        <v>16</v>
      </c>
      <c r="M6" s="177" t="s">
        <v>17</v>
      </c>
    </row>
    <row r="7" spans="1:14" s="147" customFormat="1" ht="19.149999999999999" customHeight="1" x14ac:dyDescent="0.2">
      <c r="A7" s="155" t="s">
        <v>133</v>
      </c>
      <c r="B7" s="179">
        <v>7383</v>
      </c>
      <c r="C7" s="179">
        <v>7383</v>
      </c>
      <c r="D7" s="179">
        <v>7383</v>
      </c>
      <c r="E7" s="179">
        <v>7383</v>
      </c>
      <c r="F7" s="179">
        <v>7383</v>
      </c>
      <c r="G7" s="179">
        <v>7383</v>
      </c>
      <c r="H7" s="179">
        <v>7383</v>
      </c>
      <c r="I7" s="179">
        <v>7383</v>
      </c>
      <c r="J7" s="179">
        <v>7383</v>
      </c>
      <c r="K7" s="179">
        <v>7383</v>
      </c>
      <c r="L7" s="179">
        <v>7383</v>
      </c>
      <c r="M7" s="180">
        <v>7383</v>
      </c>
      <c r="N7" s="154"/>
    </row>
    <row r="8" spans="1:14" s="147" customFormat="1" ht="13.15" customHeight="1" x14ac:dyDescent="0.2">
      <c r="A8" s="207" t="s">
        <v>97</v>
      </c>
      <c r="B8" s="208"/>
      <c r="C8" s="208"/>
      <c r="D8" s="208"/>
      <c r="E8" s="208"/>
      <c r="F8" s="208"/>
      <c r="G8" s="208"/>
      <c r="H8" s="208"/>
      <c r="I8" s="208"/>
      <c r="J8" s="208"/>
      <c r="K8" s="208"/>
      <c r="L8" s="208"/>
      <c r="M8" s="209"/>
      <c r="N8" s="154"/>
    </row>
    <row r="9" spans="1:14" s="147" customFormat="1" x14ac:dyDescent="0.2">
      <c r="A9" s="181" t="s">
        <v>266</v>
      </c>
      <c r="B9" s="182"/>
      <c r="C9" s="182"/>
      <c r="D9" s="182"/>
      <c r="E9" s="190">
        <v>255</v>
      </c>
      <c r="F9" s="190">
        <v>289</v>
      </c>
      <c r="G9" s="202">
        <v>266</v>
      </c>
      <c r="H9" s="202">
        <v>196</v>
      </c>
      <c r="I9" s="202">
        <v>271</v>
      </c>
      <c r="J9" s="202">
        <v>348</v>
      </c>
      <c r="K9" s="202">
        <v>296</v>
      </c>
      <c r="L9" s="202">
        <v>403</v>
      </c>
      <c r="M9" s="202">
        <v>266</v>
      </c>
      <c r="N9" s="154"/>
    </row>
    <row r="10" spans="1:14" s="147" customFormat="1" x14ac:dyDescent="0.2">
      <c r="A10" s="181" t="s">
        <v>38</v>
      </c>
      <c r="B10" s="182"/>
      <c r="C10" s="182"/>
      <c r="D10" s="182"/>
      <c r="E10" s="189" t="s">
        <v>193</v>
      </c>
      <c r="F10" s="189" t="s">
        <v>193</v>
      </c>
      <c r="G10" s="202">
        <v>358</v>
      </c>
      <c r="H10" s="202">
        <v>442</v>
      </c>
      <c r="I10" s="202">
        <v>632</v>
      </c>
      <c r="J10" s="202">
        <v>535</v>
      </c>
      <c r="K10" s="202">
        <v>470</v>
      </c>
      <c r="L10" s="202">
        <v>692</v>
      </c>
      <c r="M10" s="202">
        <v>654</v>
      </c>
      <c r="N10" s="154"/>
    </row>
    <row r="11" spans="1:14" s="156" customFormat="1" x14ac:dyDescent="0.2">
      <c r="A11" s="183" t="s">
        <v>39</v>
      </c>
      <c r="B11" s="182"/>
      <c r="C11" s="182"/>
      <c r="D11" s="182"/>
      <c r="E11" s="189">
        <v>97</v>
      </c>
      <c r="F11" s="189">
        <v>99</v>
      </c>
      <c r="G11" s="202">
        <v>95</v>
      </c>
      <c r="H11" s="202">
        <v>47</v>
      </c>
      <c r="I11" s="202">
        <v>76</v>
      </c>
      <c r="J11" s="202">
        <v>98</v>
      </c>
      <c r="K11" s="202">
        <v>121</v>
      </c>
      <c r="L11" s="202">
        <v>287</v>
      </c>
      <c r="M11" s="202">
        <v>226</v>
      </c>
    </row>
    <row r="12" spans="1:14" s="147" customFormat="1" x14ac:dyDescent="0.2">
      <c r="A12" s="181" t="s">
        <v>36</v>
      </c>
      <c r="B12" s="182"/>
      <c r="C12" s="182"/>
      <c r="D12" s="182"/>
      <c r="E12" s="190">
        <v>370</v>
      </c>
      <c r="F12" s="190">
        <v>367</v>
      </c>
      <c r="G12" s="202">
        <v>227</v>
      </c>
      <c r="H12" s="202">
        <v>272</v>
      </c>
      <c r="I12" s="202">
        <v>302</v>
      </c>
      <c r="J12" s="202">
        <v>136</v>
      </c>
      <c r="K12" s="202">
        <v>344</v>
      </c>
      <c r="L12" s="202">
        <v>112</v>
      </c>
      <c r="M12" s="202">
        <v>240</v>
      </c>
      <c r="N12" s="154"/>
    </row>
    <row r="13" spans="1:14" s="147" customFormat="1" x14ac:dyDescent="0.2">
      <c r="A13" s="181" t="s">
        <v>37</v>
      </c>
      <c r="B13" s="182"/>
      <c r="C13" s="182"/>
      <c r="D13" s="182"/>
      <c r="E13" s="190">
        <v>20</v>
      </c>
      <c r="F13" s="190">
        <v>8</v>
      </c>
      <c r="G13" s="202">
        <v>10</v>
      </c>
      <c r="H13" s="202">
        <v>17</v>
      </c>
      <c r="I13" s="202">
        <v>23</v>
      </c>
      <c r="J13" s="202">
        <v>16</v>
      </c>
      <c r="K13" s="202">
        <v>11</v>
      </c>
      <c r="L13" s="202">
        <v>20</v>
      </c>
      <c r="M13" s="202">
        <v>9</v>
      </c>
      <c r="N13" s="154"/>
    </row>
    <row r="14" spans="1:14" s="147" customFormat="1" ht="13.15" customHeight="1" x14ac:dyDescent="0.2">
      <c r="A14" s="207" t="s">
        <v>98</v>
      </c>
      <c r="B14" s="208"/>
      <c r="C14" s="208"/>
      <c r="D14" s="208"/>
      <c r="E14" s="208"/>
      <c r="F14" s="208"/>
      <c r="G14" s="208"/>
      <c r="H14" s="208"/>
      <c r="I14" s="208"/>
      <c r="J14" s="208"/>
      <c r="K14" s="208"/>
      <c r="L14" s="208"/>
      <c r="M14" s="209"/>
      <c r="N14" s="154"/>
    </row>
    <row r="15" spans="1:14" s="147" customFormat="1" ht="14.25" x14ac:dyDescent="0.2">
      <c r="A15" s="181" t="s">
        <v>91</v>
      </c>
      <c r="B15" s="182"/>
      <c r="C15" s="182"/>
      <c r="D15" s="182"/>
      <c r="E15" s="213">
        <v>0</v>
      </c>
      <c r="F15" s="214"/>
      <c r="G15" s="215"/>
      <c r="H15" s="213" t="s">
        <v>261</v>
      </c>
      <c r="I15" s="214"/>
      <c r="J15" s="215"/>
      <c r="K15" s="216">
        <v>0</v>
      </c>
      <c r="L15" s="217"/>
      <c r="M15" s="218"/>
      <c r="N15" s="154"/>
    </row>
    <row r="16" spans="1:14" s="147" customFormat="1" ht="14.25" x14ac:dyDescent="0.2">
      <c r="A16" s="183" t="s">
        <v>92</v>
      </c>
      <c r="B16" s="182"/>
      <c r="C16" s="182"/>
      <c r="D16" s="182"/>
      <c r="E16" s="216">
        <v>0</v>
      </c>
      <c r="F16" s="217"/>
      <c r="G16" s="218"/>
      <c r="H16" s="213" t="s">
        <v>261</v>
      </c>
      <c r="I16" s="214"/>
      <c r="J16" s="215"/>
      <c r="K16" s="216">
        <v>0</v>
      </c>
      <c r="L16" s="217"/>
      <c r="M16" s="218"/>
      <c r="N16" s="154"/>
    </row>
    <row r="17" spans="1:16" s="185" customFormat="1" ht="13.15" customHeight="1" x14ac:dyDescent="0.2">
      <c r="A17" s="184"/>
      <c r="B17" s="184"/>
      <c r="C17" s="184"/>
      <c r="D17" s="184"/>
      <c r="E17" s="184"/>
      <c r="F17" s="184"/>
      <c r="G17" s="184"/>
      <c r="H17" s="184"/>
      <c r="I17" s="184"/>
      <c r="J17" s="184"/>
      <c r="K17" s="184"/>
      <c r="L17" s="184"/>
      <c r="M17" s="184"/>
      <c r="P17" s="156"/>
    </row>
    <row r="18" spans="1:16" ht="15.75" x14ac:dyDescent="0.2">
      <c r="A18" s="186" t="s">
        <v>19</v>
      </c>
      <c r="B18" s="143"/>
      <c r="C18" s="143"/>
      <c r="D18" s="143"/>
      <c r="E18" s="143"/>
      <c r="F18" s="143"/>
      <c r="G18" s="143"/>
      <c r="H18" s="143"/>
      <c r="I18" s="143"/>
      <c r="J18" s="143"/>
      <c r="K18" s="143"/>
      <c r="L18" s="143"/>
      <c r="M18" s="143"/>
      <c r="P18" s="156"/>
    </row>
    <row r="19" spans="1:16" ht="78" customHeight="1" x14ac:dyDescent="0.2">
      <c r="A19" s="205" t="s">
        <v>269</v>
      </c>
      <c r="B19" s="206"/>
      <c r="C19" s="206"/>
      <c r="D19" s="206"/>
      <c r="E19" s="206"/>
      <c r="F19" s="206"/>
      <c r="G19" s="206"/>
      <c r="H19" s="206"/>
      <c r="I19" s="206"/>
      <c r="J19" s="206"/>
      <c r="K19" s="206"/>
      <c r="L19" s="206"/>
      <c r="M19" s="206"/>
      <c r="N19" s="156"/>
      <c r="P19" s="156"/>
    </row>
    <row r="20" spans="1:16" x14ac:dyDescent="0.2">
      <c r="P20" s="156"/>
    </row>
    <row r="21" spans="1:16" x14ac:dyDescent="0.2">
      <c r="A21" s="187"/>
    </row>
  </sheetData>
  <mergeCells count="10">
    <mergeCell ref="A19:M19"/>
    <mergeCell ref="A8:M8"/>
    <mergeCell ref="A1:M1"/>
    <mergeCell ref="E15:G15"/>
    <mergeCell ref="E16:G16"/>
    <mergeCell ref="H15:J15"/>
    <mergeCell ref="K15:M15"/>
    <mergeCell ref="H16:J16"/>
    <mergeCell ref="K16:M16"/>
    <mergeCell ref="A14:M14"/>
  </mergeCell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9"/>
  <sheetViews>
    <sheetView zoomScale="80" zoomScaleNormal="80" zoomScaleSheetLayoutView="50" workbookViewId="0">
      <selection activeCell="A14" sqref="A14:J14"/>
    </sheetView>
  </sheetViews>
  <sheetFormatPr defaultColWidth="8.7109375" defaultRowHeight="15" x14ac:dyDescent="0.2"/>
  <cols>
    <col min="1" max="1" width="27.42578125" style="137" customWidth="1"/>
    <col min="2" max="2" width="17.28515625" style="137" customWidth="1"/>
    <col min="3" max="3" width="15" style="137" customWidth="1"/>
    <col min="4" max="4" width="13.42578125" style="137" customWidth="1"/>
    <col min="5" max="5" width="12.7109375" style="137" customWidth="1"/>
    <col min="6" max="6" width="13" style="137" customWidth="1"/>
    <col min="7" max="7" width="19.42578125" style="137" customWidth="1"/>
    <col min="8" max="8" width="15.42578125" style="137" customWidth="1"/>
    <col min="9" max="9" width="15.7109375" style="165" customWidth="1"/>
    <col min="10" max="10" width="25.28515625" style="137" customWidth="1"/>
    <col min="11" max="14" width="8.7109375" style="137"/>
    <col min="15" max="17" width="0" style="137" hidden="1" customWidth="1"/>
    <col min="18" max="16384" width="8.7109375" style="137"/>
  </cols>
  <sheetData>
    <row r="1" spans="1:13" ht="89.25" customHeight="1" x14ac:dyDescent="0.2">
      <c r="A1" s="210" t="s">
        <v>136</v>
      </c>
      <c r="B1" s="211"/>
      <c r="C1" s="211"/>
      <c r="D1" s="211"/>
      <c r="E1" s="211"/>
      <c r="F1" s="211"/>
      <c r="G1" s="211"/>
      <c r="H1" s="211"/>
      <c r="I1" s="211"/>
      <c r="J1" s="212"/>
    </row>
    <row r="2" spans="1:13" s="143" customFormat="1" ht="15.6" customHeight="1" x14ac:dyDescent="0.2">
      <c r="A2" s="41"/>
      <c r="B2" s="41"/>
      <c r="C2" s="138"/>
      <c r="D2" s="139"/>
      <c r="E2" s="41"/>
      <c r="F2" s="41"/>
      <c r="G2" s="140"/>
      <c r="H2" s="140"/>
      <c r="I2" s="112"/>
      <c r="J2" s="141"/>
      <c r="K2" s="142"/>
      <c r="L2" s="142"/>
      <c r="M2" s="142"/>
    </row>
    <row r="3" spans="1:13" x14ac:dyDescent="0.2">
      <c r="A3" s="83" t="str">
        <f>PCMH</f>
        <v>Participating Entity #9</v>
      </c>
      <c r="B3" s="84"/>
      <c r="C3" s="84"/>
      <c r="D3" s="84"/>
      <c r="E3" s="84"/>
      <c r="F3" s="85"/>
      <c r="G3" s="136"/>
      <c r="H3" s="136"/>
      <c r="I3" s="144"/>
      <c r="J3" s="136"/>
    </row>
    <row r="4" spans="1:13" x14ac:dyDescent="0.2">
      <c r="A4" s="145" t="s">
        <v>60</v>
      </c>
      <c r="B4" s="146"/>
      <c r="C4" s="146"/>
      <c r="D4" s="146"/>
      <c r="E4" s="224"/>
      <c r="F4" s="225"/>
      <c r="G4" s="136"/>
      <c r="H4" s="136"/>
      <c r="I4" s="144"/>
      <c r="J4" s="136"/>
    </row>
    <row r="5" spans="1:13" s="136" customFormat="1" ht="12.75" x14ac:dyDescent="0.2">
      <c r="A5" s="148" t="s">
        <v>65</v>
      </c>
      <c r="B5" s="148" t="s">
        <v>66</v>
      </c>
      <c r="C5" s="148" t="s">
        <v>67</v>
      </c>
      <c r="D5" s="148" t="s">
        <v>68</v>
      </c>
      <c r="E5" s="219" t="s">
        <v>69</v>
      </c>
      <c r="F5" s="220"/>
      <c r="I5" s="144"/>
    </row>
    <row r="6" spans="1:13" s="136" customFormat="1" ht="63.75" x14ac:dyDescent="0.2">
      <c r="A6" s="149" t="s">
        <v>35</v>
      </c>
      <c r="B6" s="150" t="s">
        <v>61</v>
      </c>
      <c r="C6" s="150" t="s">
        <v>114</v>
      </c>
      <c r="D6" s="150" t="s">
        <v>113</v>
      </c>
      <c r="E6" s="222" t="s">
        <v>115</v>
      </c>
      <c r="F6" s="222"/>
      <c r="I6" s="144"/>
    </row>
    <row r="7" spans="1:13" s="147" customFormat="1" ht="14.25" x14ac:dyDescent="0.2">
      <c r="A7" s="32"/>
      <c r="B7" s="32" t="s">
        <v>63</v>
      </c>
      <c r="C7" s="151">
        <v>1</v>
      </c>
      <c r="D7" s="152">
        <v>0.05</v>
      </c>
      <c r="E7" s="223" t="s">
        <v>219</v>
      </c>
      <c r="F7" s="223"/>
      <c r="I7" s="153"/>
    </row>
    <row r="8" spans="1:13" s="147" customFormat="1" ht="14.25" x14ac:dyDescent="0.2">
      <c r="A8" s="32"/>
      <c r="B8" s="32" t="s">
        <v>62</v>
      </c>
      <c r="C8" s="151">
        <v>1</v>
      </c>
      <c r="D8" s="152">
        <v>0.25</v>
      </c>
      <c r="E8" s="223" t="s">
        <v>220</v>
      </c>
      <c r="F8" s="223"/>
      <c r="I8" s="153"/>
    </row>
    <row r="9" spans="1:13" s="156" customFormat="1" ht="14.25" x14ac:dyDescent="0.2">
      <c r="A9" s="32"/>
      <c r="B9" s="32"/>
      <c r="C9" s="151"/>
      <c r="D9" s="152"/>
      <c r="E9" s="223"/>
      <c r="F9" s="223"/>
      <c r="I9" s="157"/>
    </row>
    <row r="10" spans="1:13" s="156" customFormat="1" ht="14.25" x14ac:dyDescent="0.2">
      <c r="A10" s="41"/>
      <c r="B10" s="41"/>
      <c r="C10" s="138"/>
      <c r="D10" s="139"/>
      <c r="E10" s="41"/>
      <c r="F10" s="41"/>
      <c r="I10" s="157"/>
    </row>
    <row r="11" spans="1:13" s="143" customFormat="1" ht="35.65" customHeight="1" x14ac:dyDescent="0.2">
      <c r="A11" s="210" t="s">
        <v>137</v>
      </c>
      <c r="B11" s="211"/>
      <c r="C11" s="211"/>
      <c r="D11" s="211"/>
      <c r="E11" s="211"/>
      <c r="F11" s="211"/>
      <c r="G11" s="211"/>
      <c r="H11" s="211"/>
      <c r="I11" s="211"/>
      <c r="J11" s="212"/>
    </row>
    <row r="12" spans="1:13" s="143" customFormat="1" ht="15.6" customHeight="1" x14ac:dyDescent="0.2">
      <c r="A12" s="41"/>
      <c r="B12" s="41"/>
      <c r="C12" s="138"/>
      <c r="D12" s="139"/>
      <c r="E12" s="41"/>
      <c r="F12" s="41"/>
      <c r="G12" s="140"/>
      <c r="H12" s="140"/>
      <c r="I12" s="112"/>
      <c r="J12" s="141"/>
      <c r="K12" s="142"/>
      <c r="L12" s="142"/>
      <c r="M12" s="142"/>
    </row>
    <row r="13" spans="1:13" s="143" customFormat="1" ht="17.100000000000001" customHeight="1" x14ac:dyDescent="0.2">
      <c r="A13" s="145" t="s">
        <v>64</v>
      </c>
      <c r="B13" s="146"/>
      <c r="C13" s="146"/>
      <c r="D13" s="146"/>
      <c r="E13" s="146"/>
      <c r="F13" s="146"/>
      <c r="G13" s="146"/>
      <c r="H13" s="146"/>
      <c r="I13" s="158"/>
      <c r="J13" s="159"/>
      <c r="K13" s="142"/>
      <c r="L13" s="142"/>
      <c r="M13" s="142"/>
    </row>
    <row r="14" spans="1:13" ht="87.6" customHeight="1" x14ac:dyDescent="0.2">
      <c r="A14" s="205"/>
      <c r="B14" s="205"/>
      <c r="C14" s="205"/>
      <c r="D14" s="205"/>
      <c r="E14" s="205"/>
      <c r="F14" s="205"/>
      <c r="G14" s="205"/>
      <c r="H14" s="205"/>
      <c r="I14" s="205"/>
      <c r="J14" s="205"/>
    </row>
    <row r="15" spans="1:13" s="143" customFormat="1" ht="15.6" customHeight="1" x14ac:dyDescent="0.2">
      <c r="A15" s="41"/>
      <c r="B15" s="41"/>
      <c r="C15" s="138"/>
      <c r="D15" s="139"/>
      <c r="E15" s="41"/>
      <c r="F15" s="41"/>
      <c r="G15" s="140"/>
      <c r="H15" s="140"/>
      <c r="I15" s="112"/>
      <c r="J15" s="141"/>
      <c r="K15" s="142"/>
      <c r="L15" s="142"/>
      <c r="M15" s="142"/>
    </row>
    <row r="16" spans="1:13" ht="129.75" customHeight="1" x14ac:dyDescent="0.2">
      <c r="A16" s="210" t="s">
        <v>151</v>
      </c>
      <c r="B16" s="211"/>
      <c r="C16" s="211"/>
      <c r="D16" s="211"/>
      <c r="E16" s="211"/>
      <c r="F16" s="211"/>
      <c r="G16" s="211"/>
      <c r="H16" s="211"/>
      <c r="I16" s="211"/>
      <c r="J16" s="212"/>
    </row>
    <row r="17" spans="1:10" s="160" customFormat="1" x14ac:dyDescent="0.2">
      <c r="A17" s="41"/>
      <c r="B17" s="41"/>
      <c r="C17" s="41"/>
      <c r="D17" s="41"/>
      <c r="E17" s="41"/>
      <c r="F17" s="41"/>
      <c r="G17" s="41"/>
      <c r="H17" s="41"/>
      <c r="I17" s="112"/>
      <c r="J17" s="41"/>
    </row>
    <row r="18" spans="1:10" ht="30" customHeight="1" x14ac:dyDescent="0.2">
      <c r="A18" s="83" t="str">
        <f>PCMH</f>
        <v>Participating Entity #9</v>
      </c>
      <c r="B18" s="84"/>
      <c r="C18" s="84"/>
      <c r="D18" s="84"/>
      <c r="E18" s="84"/>
      <c r="F18" s="84"/>
      <c r="G18" s="84"/>
      <c r="H18" s="84"/>
      <c r="I18" s="132"/>
      <c r="J18" s="85"/>
    </row>
    <row r="19" spans="1:10" s="136" customFormat="1" x14ac:dyDescent="0.2">
      <c r="A19" s="145" t="s">
        <v>0</v>
      </c>
      <c r="B19" s="146"/>
      <c r="C19" s="146"/>
      <c r="D19" s="146"/>
      <c r="E19" s="146"/>
      <c r="F19" s="146"/>
      <c r="G19" s="146"/>
      <c r="H19" s="146"/>
      <c r="I19" s="158"/>
      <c r="J19" s="159"/>
    </row>
    <row r="20" spans="1:10" s="136" customFormat="1" ht="12.75" x14ac:dyDescent="0.2">
      <c r="A20" s="161" t="s">
        <v>65</v>
      </c>
      <c r="B20" s="161" t="s">
        <v>66</v>
      </c>
      <c r="C20" s="161" t="s">
        <v>67</v>
      </c>
      <c r="D20" s="161" t="s">
        <v>68</v>
      </c>
      <c r="E20" s="161" t="s">
        <v>69</v>
      </c>
      <c r="F20" s="161" t="s">
        <v>70</v>
      </c>
      <c r="G20" s="161" t="s">
        <v>71</v>
      </c>
      <c r="H20" s="161" t="s">
        <v>72</v>
      </c>
      <c r="I20" s="162" t="s">
        <v>73</v>
      </c>
      <c r="J20" s="161" t="s">
        <v>74</v>
      </c>
    </row>
    <row r="21" spans="1:10" s="147" customFormat="1" ht="90" x14ac:dyDescent="0.2">
      <c r="A21" s="149" t="s">
        <v>35</v>
      </c>
      <c r="B21" s="149" t="s">
        <v>114</v>
      </c>
      <c r="C21" s="149" t="s">
        <v>116</v>
      </c>
      <c r="D21" s="149" t="s">
        <v>117</v>
      </c>
      <c r="E21" s="149" t="s">
        <v>118</v>
      </c>
      <c r="F21" s="149" t="s">
        <v>119</v>
      </c>
      <c r="G21" s="149" t="s">
        <v>115</v>
      </c>
      <c r="H21" s="149" t="s">
        <v>120</v>
      </c>
      <c r="I21" s="163" t="s">
        <v>121</v>
      </c>
      <c r="J21" s="149" t="s">
        <v>122</v>
      </c>
    </row>
    <row r="22" spans="1:10" s="147" customFormat="1" ht="28.5" x14ac:dyDescent="0.2">
      <c r="A22" s="98"/>
      <c r="B22" s="151">
        <v>1</v>
      </c>
      <c r="C22" s="152">
        <v>0.5</v>
      </c>
      <c r="D22" s="32">
        <v>3</v>
      </c>
      <c r="E22" s="133">
        <v>33729</v>
      </c>
      <c r="F22" s="133" t="s">
        <v>193</v>
      </c>
      <c r="G22" s="133" t="s">
        <v>194</v>
      </c>
      <c r="H22" s="134">
        <v>25</v>
      </c>
      <c r="I22" s="164" t="s">
        <v>193</v>
      </c>
      <c r="J22" s="133" t="s">
        <v>195</v>
      </c>
    </row>
    <row r="23" spans="1:10" s="147" customFormat="1" ht="28.5" x14ac:dyDescent="0.2">
      <c r="A23" s="98"/>
      <c r="B23" s="151">
        <v>1</v>
      </c>
      <c r="C23" s="152">
        <v>1</v>
      </c>
      <c r="D23" s="32">
        <v>3</v>
      </c>
      <c r="E23" s="133">
        <v>42604</v>
      </c>
      <c r="F23" s="133" t="s">
        <v>193</v>
      </c>
      <c r="G23" s="133" t="s">
        <v>194</v>
      </c>
      <c r="H23" s="134">
        <v>5</v>
      </c>
      <c r="I23" s="164" t="s">
        <v>193</v>
      </c>
      <c r="J23" s="133" t="s">
        <v>240</v>
      </c>
    </row>
    <row r="24" spans="1:10" s="156" customFormat="1" ht="57" x14ac:dyDescent="0.2">
      <c r="A24" s="98"/>
      <c r="B24" s="151">
        <v>1</v>
      </c>
      <c r="C24" s="152">
        <v>1</v>
      </c>
      <c r="D24" s="32">
        <v>3</v>
      </c>
      <c r="E24" s="133">
        <v>42863</v>
      </c>
      <c r="F24" s="133" t="s">
        <v>193</v>
      </c>
      <c r="G24" s="133" t="s">
        <v>196</v>
      </c>
      <c r="H24" s="134">
        <v>21</v>
      </c>
      <c r="I24" s="135">
        <v>21</v>
      </c>
      <c r="J24" s="133" t="s">
        <v>239</v>
      </c>
    </row>
    <row r="25" spans="1:10" ht="28.5" x14ac:dyDescent="0.2">
      <c r="A25" s="98"/>
      <c r="B25" s="151">
        <v>1</v>
      </c>
      <c r="C25" s="152">
        <v>0.5</v>
      </c>
      <c r="D25" s="32">
        <v>3</v>
      </c>
      <c r="E25" s="133">
        <v>42569</v>
      </c>
      <c r="F25" s="133" t="s">
        <v>193</v>
      </c>
      <c r="G25" s="133" t="s">
        <v>194</v>
      </c>
      <c r="H25" s="134">
        <v>6</v>
      </c>
      <c r="I25" s="164" t="s">
        <v>193</v>
      </c>
      <c r="J25" s="133" t="s">
        <v>232</v>
      </c>
    </row>
    <row r="26" spans="1:10" ht="57" x14ac:dyDescent="0.2">
      <c r="A26" s="98"/>
      <c r="B26" s="151">
        <v>1</v>
      </c>
      <c r="C26" s="152">
        <v>1</v>
      </c>
      <c r="D26" s="32">
        <v>3</v>
      </c>
      <c r="E26" s="133">
        <v>42135</v>
      </c>
      <c r="F26" s="133" t="s">
        <v>193</v>
      </c>
      <c r="G26" s="133" t="s">
        <v>194</v>
      </c>
      <c r="H26" s="134">
        <v>6</v>
      </c>
      <c r="I26" s="164" t="s">
        <v>193</v>
      </c>
      <c r="J26" s="133" t="s">
        <v>237</v>
      </c>
    </row>
    <row r="27" spans="1:10" ht="57" x14ac:dyDescent="0.2">
      <c r="A27" s="98"/>
      <c r="B27" s="151">
        <v>1</v>
      </c>
      <c r="C27" s="152">
        <v>0.5</v>
      </c>
      <c r="D27" s="203">
        <v>3</v>
      </c>
      <c r="E27" s="133">
        <v>42653</v>
      </c>
      <c r="F27" s="133" t="s">
        <v>193</v>
      </c>
      <c r="G27" s="133" t="s">
        <v>197</v>
      </c>
      <c r="H27" s="134">
        <v>12</v>
      </c>
      <c r="I27" s="164">
        <v>12</v>
      </c>
      <c r="J27" s="133" t="s">
        <v>238</v>
      </c>
    </row>
    <row r="28" spans="1:10" s="136" customFormat="1" ht="14.25" x14ac:dyDescent="0.2">
      <c r="A28" s="98"/>
      <c r="B28" s="151">
        <v>1</v>
      </c>
      <c r="C28" s="152">
        <v>0.5</v>
      </c>
      <c r="D28" s="32">
        <v>3</v>
      </c>
      <c r="E28" s="133">
        <v>42948</v>
      </c>
      <c r="F28" s="133" t="s">
        <v>193</v>
      </c>
      <c r="G28" s="133" t="s">
        <v>264</v>
      </c>
      <c r="H28" s="134">
        <v>8</v>
      </c>
      <c r="I28" s="164" t="s">
        <v>193</v>
      </c>
      <c r="J28" s="133" t="s">
        <v>265</v>
      </c>
    </row>
    <row r="29" spans="1:10" s="136" customFormat="1" x14ac:dyDescent="0.2">
      <c r="A29" s="137"/>
      <c r="B29" s="137"/>
      <c r="C29" s="137"/>
      <c r="D29" s="137"/>
      <c r="E29" s="137"/>
      <c r="F29" s="137"/>
      <c r="G29" s="137"/>
      <c r="H29" s="137"/>
      <c r="I29" s="165"/>
      <c r="J29" s="137"/>
    </row>
    <row r="30" spans="1:10" s="147" customFormat="1" x14ac:dyDescent="0.2">
      <c r="A30" s="145" t="s">
        <v>59</v>
      </c>
      <c r="B30" s="146"/>
      <c r="C30" s="146"/>
      <c r="D30" s="146"/>
      <c r="E30" s="146"/>
      <c r="F30" s="146"/>
      <c r="G30" s="146"/>
      <c r="H30" s="146"/>
      <c r="I30" s="158"/>
      <c r="J30" s="159"/>
    </row>
    <row r="31" spans="1:10" s="147" customFormat="1" ht="14.25" x14ac:dyDescent="0.2">
      <c r="A31" s="148" t="s">
        <v>65</v>
      </c>
      <c r="B31" s="148" t="s">
        <v>66</v>
      </c>
      <c r="C31" s="148" t="s">
        <v>67</v>
      </c>
      <c r="D31" s="148" t="s">
        <v>68</v>
      </c>
      <c r="E31" s="148" t="s">
        <v>69</v>
      </c>
      <c r="F31" s="148" t="s">
        <v>70</v>
      </c>
      <c r="G31" s="148" t="s">
        <v>71</v>
      </c>
      <c r="H31" s="148" t="s">
        <v>72</v>
      </c>
      <c r="I31" s="166" t="s">
        <v>73</v>
      </c>
      <c r="J31" s="148" t="s">
        <v>74</v>
      </c>
    </row>
    <row r="32" spans="1:10" s="156" customFormat="1" ht="90" x14ac:dyDescent="0.2">
      <c r="A32" s="149" t="s">
        <v>35</v>
      </c>
      <c r="B32" s="149" t="s">
        <v>114</v>
      </c>
      <c r="C32" s="149" t="s">
        <v>116</v>
      </c>
      <c r="D32" s="149" t="s">
        <v>117</v>
      </c>
      <c r="E32" s="149" t="s">
        <v>118</v>
      </c>
      <c r="F32" s="149" t="s">
        <v>119</v>
      </c>
      <c r="G32" s="149" t="s">
        <v>115</v>
      </c>
      <c r="H32" s="149" t="s">
        <v>120</v>
      </c>
      <c r="I32" s="163" t="s">
        <v>121</v>
      </c>
      <c r="J32" s="149" t="s">
        <v>122</v>
      </c>
    </row>
    <row r="33" spans="1:10" s="156" customFormat="1" ht="28.5" x14ac:dyDescent="0.2">
      <c r="A33" s="98"/>
      <c r="B33" s="151">
        <v>1</v>
      </c>
      <c r="C33" s="152">
        <v>1</v>
      </c>
      <c r="D33" s="32">
        <v>1</v>
      </c>
      <c r="E33" s="133">
        <v>42821</v>
      </c>
      <c r="F33" s="133">
        <v>42821</v>
      </c>
      <c r="G33" s="133" t="s">
        <v>230</v>
      </c>
      <c r="H33" s="134">
        <v>5</v>
      </c>
      <c r="I33" s="135">
        <v>5</v>
      </c>
      <c r="J33" s="133" t="s">
        <v>231</v>
      </c>
    </row>
    <row r="34" spans="1:10" ht="16.5" customHeight="1" x14ac:dyDescent="0.2">
      <c r="A34" s="98"/>
      <c r="B34" s="151"/>
      <c r="C34" s="152"/>
      <c r="D34" s="32"/>
      <c r="E34" s="133"/>
      <c r="F34" s="133"/>
      <c r="G34" s="133"/>
      <c r="H34" s="134"/>
      <c r="I34" s="135"/>
      <c r="J34" s="133"/>
    </row>
    <row r="35" spans="1:10" x14ac:dyDescent="0.2">
      <c r="A35" s="41"/>
      <c r="B35" s="41"/>
      <c r="C35" s="138"/>
      <c r="D35" s="139"/>
      <c r="E35" s="41"/>
      <c r="F35" s="41"/>
      <c r="G35" s="140"/>
      <c r="H35" s="140"/>
      <c r="I35" s="112"/>
      <c r="J35" s="141"/>
    </row>
    <row r="36" spans="1:10" x14ac:dyDescent="0.2">
      <c r="A36" s="143" t="s">
        <v>19</v>
      </c>
      <c r="B36" s="143"/>
      <c r="C36" s="143"/>
      <c r="D36" s="143"/>
      <c r="E36" s="143"/>
      <c r="F36" s="143"/>
      <c r="G36" s="143"/>
      <c r="H36" s="143"/>
      <c r="I36" s="167"/>
      <c r="J36" s="143"/>
    </row>
    <row r="37" spans="1:10" x14ac:dyDescent="0.2">
      <c r="A37" s="205"/>
      <c r="B37" s="205"/>
      <c r="C37" s="205"/>
      <c r="D37" s="205"/>
      <c r="E37" s="205"/>
      <c r="F37" s="205"/>
      <c r="G37" s="205"/>
      <c r="H37" s="205"/>
      <c r="I37" s="205"/>
      <c r="J37" s="205"/>
    </row>
    <row r="39" spans="1:10" x14ac:dyDescent="0.2">
      <c r="C39" s="221"/>
      <c r="D39" s="221"/>
      <c r="E39" s="221"/>
      <c r="F39" s="221"/>
      <c r="G39" s="221"/>
      <c r="H39" s="221"/>
    </row>
  </sheetData>
  <mergeCells count="12">
    <mergeCell ref="A1:J1"/>
    <mergeCell ref="E5:F5"/>
    <mergeCell ref="C39:H39"/>
    <mergeCell ref="A14:J14"/>
    <mergeCell ref="A16:J16"/>
    <mergeCell ref="A11:J11"/>
    <mergeCell ref="E6:F6"/>
    <mergeCell ref="E7:F7"/>
    <mergeCell ref="E8:F8"/>
    <mergeCell ref="E9:F9"/>
    <mergeCell ref="E4:F4"/>
    <mergeCell ref="A37:J37"/>
  </mergeCells>
  <dataValidations count="1">
    <dataValidation type="list" allowBlank="1" showInputMessage="1" showErrorMessage="1" error="Please choose only &quot;care coordinator&quot; or &quot;BH care coordinator&quot;" prompt="Choose type of staff" sqref="B12 B15 B2 B7:B9">
      <formula1>#REF!</formula1>
    </dataValidation>
  </dataValidation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rowBreaks count="2" manualBreakCount="2">
    <brk id="15" max="9" man="1"/>
    <brk id="27" max="9"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8"/>
  <sheetViews>
    <sheetView zoomScale="80" zoomScaleNormal="80" zoomScaleSheetLayoutView="80" workbookViewId="0">
      <selection activeCell="A18" sqref="A18:N18"/>
    </sheetView>
  </sheetViews>
  <sheetFormatPr defaultColWidth="8.7109375" defaultRowHeight="15" x14ac:dyDescent="0.2"/>
  <cols>
    <col min="1" max="1" width="70" style="82" bestFit="1" customWidth="1"/>
    <col min="2" max="5" width="9.28515625" style="109" customWidth="1"/>
    <col min="6" max="14" width="9.28515625" style="82" customWidth="1"/>
    <col min="15" max="27" width="8.7109375" style="86"/>
    <col min="28" max="16384" width="8.7109375" style="82"/>
  </cols>
  <sheetData>
    <row r="1" spans="1:27" ht="261" customHeight="1" x14ac:dyDescent="0.2">
      <c r="A1" s="235" t="s">
        <v>235</v>
      </c>
      <c r="B1" s="235"/>
      <c r="C1" s="235"/>
      <c r="D1" s="235"/>
      <c r="E1" s="235"/>
      <c r="F1" s="235"/>
      <c r="G1" s="235"/>
      <c r="H1" s="235"/>
      <c r="I1" s="235"/>
      <c r="J1" s="235"/>
      <c r="K1" s="235"/>
      <c r="L1" s="235"/>
      <c r="M1" s="235"/>
      <c r="N1" s="235"/>
      <c r="O1" s="81"/>
      <c r="P1" s="81"/>
      <c r="Q1" s="82"/>
      <c r="R1" s="82"/>
      <c r="S1" s="82"/>
      <c r="T1" s="82"/>
      <c r="U1" s="82"/>
      <c r="V1" s="82"/>
      <c r="W1" s="82"/>
      <c r="X1" s="82"/>
      <c r="Y1" s="82"/>
      <c r="Z1" s="82"/>
      <c r="AA1" s="82"/>
    </row>
    <row r="3" spans="1:27" x14ac:dyDescent="0.2">
      <c r="A3" s="83" t="str">
        <f>PCMH</f>
        <v>Participating Entity #9</v>
      </c>
      <c r="B3" s="84"/>
      <c r="C3" s="84"/>
      <c r="D3" s="84"/>
      <c r="E3" s="84"/>
      <c r="F3" s="84"/>
      <c r="G3" s="84"/>
      <c r="H3" s="84"/>
      <c r="I3" s="84"/>
      <c r="J3" s="84"/>
      <c r="K3" s="84"/>
      <c r="L3" s="84"/>
      <c r="M3" s="84"/>
      <c r="N3" s="85"/>
    </row>
    <row r="4" spans="1:27" x14ac:dyDescent="0.2">
      <c r="A4" s="87" t="s">
        <v>4</v>
      </c>
      <c r="B4" s="88"/>
      <c r="C4" s="88"/>
      <c r="D4" s="88"/>
      <c r="E4" s="88"/>
      <c r="F4" s="88"/>
      <c r="G4" s="88"/>
      <c r="H4" s="88"/>
      <c r="I4" s="88"/>
      <c r="J4" s="88"/>
      <c r="K4" s="88"/>
      <c r="L4" s="88"/>
      <c r="M4" s="88"/>
      <c r="N4" s="89"/>
    </row>
    <row r="5" spans="1:27" s="91" customFormat="1" ht="12.75" x14ac:dyDescent="0.2">
      <c r="A5" s="90" t="s">
        <v>65</v>
      </c>
      <c r="B5" s="90" t="s">
        <v>66</v>
      </c>
      <c r="C5" s="90" t="s">
        <v>67</v>
      </c>
      <c r="D5" s="90" t="s">
        <v>68</v>
      </c>
      <c r="E5" s="90" t="s">
        <v>69</v>
      </c>
      <c r="F5" s="90" t="s">
        <v>70</v>
      </c>
      <c r="G5" s="90" t="s">
        <v>71</v>
      </c>
      <c r="H5" s="90" t="s">
        <v>72</v>
      </c>
      <c r="I5" s="90" t="s">
        <v>73</v>
      </c>
      <c r="J5" s="90" t="s">
        <v>74</v>
      </c>
      <c r="K5" s="90" t="s">
        <v>75</v>
      </c>
      <c r="L5" s="90" t="s">
        <v>76</v>
      </c>
      <c r="M5" s="90" t="s">
        <v>77</v>
      </c>
      <c r="N5" s="90" t="s">
        <v>78</v>
      </c>
    </row>
    <row r="6" spans="1:27" s="94" customFormat="1" ht="23.1" customHeight="1" x14ac:dyDescent="0.2">
      <c r="A6" s="92" t="s">
        <v>5</v>
      </c>
      <c r="B6" s="92" t="s">
        <v>6</v>
      </c>
      <c r="C6" s="92" t="s">
        <v>7</v>
      </c>
      <c r="D6" s="92" t="s">
        <v>8</v>
      </c>
      <c r="E6" s="92" t="s">
        <v>9</v>
      </c>
      <c r="F6" s="92" t="s">
        <v>10</v>
      </c>
      <c r="G6" s="92" t="s">
        <v>11</v>
      </c>
      <c r="H6" s="92" t="s">
        <v>12</v>
      </c>
      <c r="I6" s="92" t="s">
        <v>13</v>
      </c>
      <c r="J6" s="92" t="s">
        <v>14</v>
      </c>
      <c r="K6" s="92" t="s">
        <v>15</v>
      </c>
      <c r="L6" s="92" t="s">
        <v>16</v>
      </c>
      <c r="M6" s="92" t="s">
        <v>17</v>
      </c>
      <c r="N6" s="92" t="s">
        <v>18</v>
      </c>
      <c r="O6" s="93"/>
      <c r="P6" s="93"/>
      <c r="Q6" s="93"/>
      <c r="R6" s="93"/>
      <c r="S6" s="93"/>
      <c r="T6" s="93"/>
      <c r="U6" s="93"/>
      <c r="V6" s="93"/>
      <c r="W6" s="93"/>
      <c r="X6" s="93"/>
      <c r="Y6" s="93"/>
      <c r="Z6" s="93"/>
      <c r="AA6" s="93"/>
    </row>
    <row r="7" spans="1:27" s="23" customFormat="1" ht="22.15" customHeight="1" x14ac:dyDescent="0.2">
      <c r="A7" s="15" t="str">
        <f>Demographics!A7</f>
        <v>Number of PCMH+ assigned members (as of January 1, 2017)</v>
      </c>
      <c r="B7" s="95">
        <f>Demographics!B7</f>
        <v>7383</v>
      </c>
      <c r="C7" s="95">
        <f>Demographics!C7</f>
        <v>7383</v>
      </c>
      <c r="D7" s="95">
        <f>Demographics!D7</f>
        <v>7383</v>
      </c>
      <c r="E7" s="95">
        <f>Demographics!E7</f>
        <v>7383</v>
      </c>
      <c r="F7" s="95">
        <f>Demographics!F7</f>
        <v>7383</v>
      </c>
      <c r="G7" s="95">
        <f>Demographics!G7</f>
        <v>7383</v>
      </c>
      <c r="H7" s="95">
        <f>Demographics!H7</f>
        <v>7383</v>
      </c>
      <c r="I7" s="95">
        <f>Demographics!I7</f>
        <v>7383</v>
      </c>
      <c r="J7" s="95">
        <f>Demographics!J7</f>
        <v>7383</v>
      </c>
      <c r="K7" s="95">
        <f>Demographics!K7</f>
        <v>7383</v>
      </c>
      <c r="L7" s="95">
        <f>Demographics!L7</f>
        <v>7383</v>
      </c>
      <c r="M7" s="95">
        <f>Demographics!M7</f>
        <v>7383</v>
      </c>
      <c r="N7" s="96">
        <f>M7</f>
        <v>7383</v>
      </c>
      <c r="O7" s="97"/>
      <c r="P7" s="97"/>
      <c r="Q7" s="97"/>
      <c r="R7" s="97"/>
      <c r="S7" s="97"/>
      <c r="T7" s="97"/>
      <c r="U7" s="97"/>
      <c r="V7" s="97"/>
      <c r="W7" s="97"/>
      <c r="X7" s="97"/>
      <c r="Y7" s="97"/>
      <c r="Z7" s="97"/>
      <c r="AA7" s="97"/>
    </row>
    <row r="8" spans="1:27" s="23" customFormat="1" ht="15.4" customHeight="1" x14ac:dyDescent="0.2">
      <c r="A8" s="236" t="s">
        <v>100</v>
      </c>
      <c r="B8" s="237"/>
      <c r="C8" s="237"/>
      <c r="D8" s="237"/>
      <c r="E8" s="237"/>
      <c r="F8" s="237"/>
      <c r="G8" s="237"/>
      <c r="H8" s="237"/>
      <c r="I8" s="237"/>
      <c r="J8" s="237"/>
      <c r="K8" s="237"/>
      <c r="L8" s="237"/>
      <c r="M8" s="237"/>
      <c r="N8" s="238"/>
    </row>
    <row r="9" spans="1:27" s="23" customFormat="1" ht="20.65" customHeight="1" x14ac:dyDescent="0.2">
      <c r="A9" s="98" t="s">
        <v>79</v>
      </c>
      <c r="B9" s="99"/>
      <c r="C9" s="99"/>
      <c r="D9" s="99"/>
      <c r="E9" s="188">
        <v>88</v>
      </c>
      <c r="F9" s="188">
        <v>194</v>
      </c>
      <c r="G9" s="188">
        <v>185</v>
      </c>
      <c r="H9" s="188">
        <v>100</v>
      </c>
      <c r="I9" s="188">
        <v>102</v>
      </c>
      <c r="J9" s="188">
        <v>90</v>
      </c>
      <c r="K9" s="188">
        <v>113</v>
      </c>
      <c r="L9" s="188">
        <v>144</v>
      </c>
      <c r="M9" s="188">
        <v>83</v>
      </c>
      <c r="N9" s="204">
        <v>105</v>
      </c>
      <c r="O9" s="97"/>
      <c r="P9" s="97"/>
      <c r="Q9" s="97"/>
      <c r="R9" s="97"/>
      <c r="S9" s="97"/>
      <c r="T9" s="97"/>
      <c r="U9" s="97"/>
      <c r="V9" s="97"/>
      <c r="W9" s="97"/>
      <c r="X9" s="97"/>
      <c r="Y9" s="97"/>
      <c r="Z9" s="97"/>
      <c r="AA9" s="97"/>
    </row>
    <row r="10" spans="1:27" s="23" customFormat="1" ht="16.899999999999999" customHeight="1" x14ac:dyDescent="0.2">
      <c r="A10" s="170" t="s">
        <v>234</v>
      </c>
      <c r="B10" s="169"/>
      <c r="C10" s="169"/>
      <c r="D10" s="169"/>
      <c r="E10" s="188">
        <v>0</v>
      </c>
      <c r="F10" s="188">
        <v>3</v>
      </c>
      <c r="G10" s="188">
        <v>1</v>
      </c>
      <c r="H10" s="100">
        <v>0</v>
      </c>
      <c r="I10" s="188">
        <v>2</v>
      </c>
      <c r="J10" s="188">
        <v>6</v>
      </c>
      <c r="K10" s="188">
        <v>5</v>
      </c>
      <c r="L10" s="188" t="s">
        <v>261</v>
      </c>
      <c r="M10" s="188">
        <v>0</v>
      </c>
      <c r="N10" s="204">
        <f>SUM(F10:M10)</f>
        <v>17</v>
      </c>
      <c r="O10" s="97"/>
      <c r="P10" s="97"/>
      <c r="Q10" s="97"/>
      <c r="R10" s="97"/>
      <c r="S10" s="97"/>
      <c r="T10" s="97"/>
      <c r="U10" s="97"/>
      <c r="V10" s="97"/>
      <c r="W10" s="97"/>
      <c r="X10" s="97"/>
      <c r="Y10" s="97"/>
      <c r="Z10" s="97"/>
      <c r="AA10" s="97"/>
    </row>
    <row r="11" spans="1:27" s="23" customFormat="1" ht="15.4" customHeight="1" x14ac:dyDescent="0.2">
      <c r="A11" s="236" t="s">
        <v>99</v>
      </c>
      <c r="B11" s="237"/>
      <c r="C11" s="237"/>
      <c r="D11" s="237"/>
      <c r="E11" s="237"/>
      <c r="F11" s="237"/>
      <c r="G11" s="237"/>
      <c r="H11" s="237"/>
      <c r="I11" s="237"/>
      <c r="J11" s="237"/>
      <c r="K11" s="237"/>
      <c r="L11" s="237"/>
      <c r="M11" s="237"/>
      <c r="N11" s="238"/>
    </row>
    <row r="12" spans="1:27" s="23" customFormat="1" ht="19.5" customHeight="1" x14ac:dyDescent="0.2">
      <c r="A12" s="98" t="s">
        <v>41</v>
      </c>
      <c r="B12" s="226"/>
      <c r="C12" s="227"/>
      <c r="D12" s="228"/>
      <c r="E12" s="232">
        <v>508</v>
      </c>
      <c r="F12" s="233"/>
      <c r="G12" s="234"/>
      <c r="H12" s="232">
        <v>426</v>
      </c>
      <c r="I12" s="233"/>
      <c r="J12" s="234"/>
      <c r="K12" s="232">
        <v>318</v>
      </c>
      <c r="L12" s="233"/>
      <c r="M12" s="234"/>
      <c r="N12" s="204">
        <f>SUM(E12:M12)</f>
        <v>1252</v>
      </c>
      <c r="O12" s="97"/>
      <c r="P12" s="102"/>
      <c r="Q12" s="97"/>
      <c r="R12" s="97"/>
      <c r="S12" s="97"/>
      <c r="T12" s="97"/>
      <c r="U12" s="97"/>
      <c r="V12" s="97"/>
      <c r="W12" s="97"/>
      <c r="X12" s="97"/>
      <c r="Y12" s="97"/>
      <c r="Z12" s="97"/>
      <c r="AA12" s="97"/>
    </row>
    <row r="13" spans="1:27" s="24" customFormat="1" ht="28.9" customHeight="1" x14ac:dyDescent="0.2">
      <c r="A13" s="103" t="s">
        <v>80</v>
      </c>
      <c r="B13" s="226"/>
      <c r="C13" s="227"/>
      <c r="D13" s="228"/>
      <c r="E13" s="229">
        <v>0</v>
      </c>
      <c r="F13" s="230"/>
      <c r="G13" s="231"/>
      <c r="H13" s="232">
        <v>0</v>
      </c>
      <c r="I13" s="233"/>
      <c r="J13" s="234"/>
      <c r="K13" s="229">
        <v>0</v>
      </c>
      <c r="L13" s="230"/>
      <c r="M13" s="231"/>
      <c r="N13" s="101">
        <v>0</v>
      </c>
      <c r="O13" s="104"/>
      <c r="P13" s="104"/>
      <c r="Q13" s="104"/>
      <c r="R13" s="104"/>
      <c r="S13" s="104"/>
      <c r="T13" s="104"/>
      <c r="U13" s="104"/>
      <c r="V13" s="104"/>
      <c r="W13" s="104"/>
      <c r="X13" s="104"/>
      <c r="Y13" s="104"/>
      <c r="Z13" s="104"/>
      <c r="AA13" s="104"/>
    </row>
    <row r="14" spans="1:27" s="23" customFormat="1" ht="33" customHeight="1" x14ac:dyDescent="0.2">
      <c r="A14" s="98" t="s">
        <v>138</v>
      </c>
      <c r="B14" s="226"/>
      <c r="C14" s="227"/>
      <c r="D14" s="228"/>
      <c r="E14" s="232">
        <v>5</v>
      </c>
      <c r="F14" s="233"/>
      <c r="G14" s="234"/>
      <c r="H14" s="232">
        <v>11</v>
      </c>
      <c r="I14" s="233"/>
      <c r="J14" s="234"/>
      <c r="K14" s="229">
        <v>5</v>
      </c>
      <c r="L14" s="230"/>
      <c r="M14" s="231"/>
      <c r="N14" s="101">
        <f>SUM(E14:M14)</f>
        <v>21</v>
      </c>
      <c r="O14" s="97"/>
      <c r="P14" s="97"/>
      <c r="Q14" s="97"/>
      <c r="R14" s="97"/>
      <c r="S14" s="97"/>
      <c r="T14" s="97"/>
      <c r="U14" s="97"/>
      <c r="V14" s="97"/>
      <c r="W14" s="97"/>
      <c r="X14" s="97"/>
      <c r="Y14" s="97"/>
      <c r="Z14" s="97"/>
      <c r="AA14" s="97"/>
    </row>
    <row r="15" spans="1:27" s="23" customFormat="1" ht="22.15" customHeight="1" x14ac:dyDescent="0.2">
      <c r="A15" s="103" t="s">
        <v>82</v>
      </c>
      <c r="B15" s="226"/>
      <c r="C15" s="227"/>
      <c r="D15" s="228"/>
      <c r="E15" s="229" t="s">
        <v>261</v>
      </c>
      <c r="F15" s="230"/>
      <c r="G15" s="231"/>
      <c r="H15" s="232">
        <v>7</v>
      </c>
      <c r="I15" s="233"/>
      <c r="J15" s="234"/>
      <c r="K15" s="229">
        <v>0</v>
      </c>
      <c r="L15" s="230"/>
      <c r="M15" s="231"/>
      <c r="N15" s="101">
        <v>7</v>
      </c>
      <c r="O15" s="97"/>
      <c r="P15" s="97"/>
      <c r="Q15" s="97"/>
      <c r="R15" s="97"/>
      <c r="S15" s="97"/>
      <c r="T15" s="97"/>
      <c r="U15" s="97"/>
      <c r="V15" s="97"/>
      <c r="W15" s="97"/>
      <c r="X15" s="97"/>
      <c r="Y15" s="97"/>
      <c r="Z15" s="97"/>
      <c r="AA15" s="97"/>
    </row>
    <row r="16" spans="1:27" s="107" customFormat="1" ht="13.15" customHeight="1" x14ac:dyDescent="0.2">
      <c r="A16" s="105"/>
      <c r="B16" s="105"/>
      <c r="C16" s="105"/>
      <c r="D16" s="105"/>
      <c r="E16" s="105"/>
      <c r="F16" s="105"/>
      <c r="G16" s="105"/>
      <c r="H16" s="105"/>
      <c r="I16" s="105"/>
      <c r="J16" s="105"/>
      <c r="K16" s="105"/>
      <c r="L16" s="105"/>
      <c r="M16" s="105"/>
      <c r="N16" s="105"/>
      <c r="O16" s="106"/>
      <c r="P16" s="106"/>
      <c r="Q16" s="106"/>
      <c r="R16" s="106"/>
      <c r="S16" s="106"/>
      <c r="T16" s="106"/>
      <c r="U16" s="106"/>
      <c r="V16" s="106"/>
      <c r="W16" s="106"/>
      <c r="X16" s="106"/>
      <c r="Y16" s="106"/>
      <c r="Z16" s="106"/>
      <c r="AA16" s="106"/>
    </row>
    <row r="17" spans="1:14" s="86" customFormat="1" x14ac:dyDescent="0.2">
      <c r="A17" s="86" t="s">
        <v>19</v>
      </c>
      <c r="B17" s="108"/>
      <c r="C17" s="108"/>
      <c r="D17" s="108"/>
      <c r="E17" s="108"/>
    </row>
    <row r="18" spans="1:14" s="86" customFormat="1" ht="121.5" customHeight="1" x14ac:dyDescent="0.2">
      <c r="A18" s="239" t="s">
        <v>270</v>
      </c>
      <c r="B18" s="240"/>
      <c r="C18" s="240"/>
      <c r="D18" s="240"/>
      <c r="E18" s="240"/>
      <c r="F18" s="240"/>
      <c r="G18" s="240"/>
      <c r="H18" s="240"/>
      <c r="I18" s="240"/>
      <c r="J18" s="240"/>
      <c r="K18" s="240"/>
      <c r="L18" s="240"/>
      <c r="M18" s="240"/>
      <c r="N18" s="241"/>
    </row>
  </sheetData>
  <sortState ref="A9:A16">
    <sortCondition ref="A16"/>
  </sortState>
  <mergeCells count="20">
    <mergeCell ref="B15:D15"/>
    <mergeCell ref="E15:G15"/>
    <mergeCell ref="H15:J15"/>
    <mergeCell ref="K15:M15"/>
    <mergeCell ref="A18:N18"/>
    <mergeCell ref="A1:N1"/>
    <mergeCell ref="B12:D12"/>
    <mergeCell ref="E12:G12"/>
    <mergeCell ref="H12:J12"/>
    <mergeCell ref="K12:M12"/>
    <mergeCell ref="A8:N8"/>
    <mergeCell ref="A11:N11"/>
    <mergeCell ref="B13:D13"/>
    <mergeCell ref="E13:G13"/>
    <mergeCell ref="H13:J13"/>
    <mergeCell ref="K13:M13"/>
    <mergeCell ref="B14:D14"/>
    <mergeCell ref="E14:G14"/>
    <mergeCell ref="H14:J14"/>
    <mergeCell ref="K14:M14"/>
  </mergeCells>
  <pageMargins left="0.45" right="0.45" top="1.2" bottom="0.5" header="0.3" footer="0.3"/>
  <pageSetup scale="69"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unlockedFormula="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6"/>
  <sheetViews>
    <sheetView zoomScale="80" zoomScaleNormal="80" zoomScaleSheetLayoutView="80" workbookViewId="0">
      <selection activeCell="A16" sqref="A16:N16"/>
    </sheetView>
  </sheetViews>
  <sheetFormatPr defaultColWidth="8.7109375" defaultRowHeight="15" x14ac:dyDescent="0.2"/>
  <cols>
    <col min="1" max="1" width="67.42578125" style="13" customWidth="1"/>
    <col min="2" max="5" width="9.5703125" style="19" customWidth="1"/>
    <col min="6" max="14" width="9.5703125" style="13" customWidth="1"/>
    <col min="15" max="33" width="8.7109375" style="12"/>
    <col min="34" max="16384" width="8.7109375" style="13"/>
  </cols>
  <sheetData>
    <row r="1" spans="1:33" ht="237.6" customHeight="1" x14ac:dyDescent="0.2">
      <c r="A1" s="210" t="s">
        <v>139</v>
      </c>
      <c r="B1" s="211"/>
      <c r="C1" s="211"/>
      <c r="D1" s="211"/>
      <c r="E1" s="211"/>
      <c r="F1" s="211"/>
      <c r="G1" s="211"/>
      <c r="H1" s="211"/>
      <c r="I1" s="211"/>
      <c r="J1" s="211"/>
      <c r="K1" s="211"/>
      <c r="L1" s="211"/>
      <c r="M1" s="211"/>
      <c r="N1" s="212"/>
      <c r="O1" s="33"/>
      <c r="P1" s="17"/>
      <c r="Q1" s="13"/>
      <c r="R1" s="13"/>
      <c r="S1" s="13"/>
      <c r="T1" s="13"/>
      <c r="U1" s="13"/>
      <c r="V1" s="13"/>
      <c r="W1" s="13"/>
      <c r="X1" s="13"/>
      <c r="Y1" s="13"/>
      <c r="Z1" s="13"/>
      <c r="AA1" s="13"/>
      <c r="AB1" s="13"/>
      <c r="AC1" s="13"/>
      <c r="AD1" s="13"/>
      <c r="AE1" s="13"/>
      <c r="AF1" s="13"/>
      <c r="AG1" s="13"/>
    </row>
    <row r="3" spans="1:33" x14ac:dyDescent="0.2">
      <c r="A3" s="72" t="str">
        <f>PCMH</f>
        <v>Participating Entity #9</v>
      </c>
      <c r="B3" s="70"/>
      <c r="C3" s="70"/>
      <c r="D3" s="70"/>
      <c r="E3" s="70"/>
      <c r="F3" s="70"/>
      <c r="G3" s="70"/>
      <c r="H3" s="70"/>
      <c r="I3" s="70"/>
      <c r="J3" s="70"/>
      <c r="K3" s="70"/>
      <c r="L3" s="70"/>
      <c r="M3" s="70"/>
      <c r="N3" s="71"/>
    </row>
    <row r="4" spans="1:33" x14ac:dyDescent="0.2">
      <c r="A4" s="39" t="s">
        <v>23</v>
      </c>
      <c r="B4" s="40"/>
      <c r="C4" s="40"/>
      <c r="D4" s="40"/>
      <c r="E4" s="40"/>
      <c r="F4" s="40"/>
      <c r="G4" s="40"/>
      <c r="H4" s="40"/>
      <c r="I4" s="40"/>
      <c r="J4" s="40"/>
      <c r="K4" s="40"/>
      <c r="L4" s="40"/>
      <c r="M4" s="40"/>
      <c r="N4" s="47"/>
    </row>
    <row r="5" spans="1:33" s="36" customFormat="1" ht="12.75" x14ac:dyDescent="0.2">
      <c r="A5" s="38" t="s">
        <v>65</v>
      </c>
      <c r="B5" s="38" t="s">
        <v>66</v>
      </c>
      <c r="C5" s="38" t="s">
        <v>67</v>
      </c>
      <c r="D5" s="38" t="s">
        <v>68</v>
      </c>
      <c r="E5" s="38" t="s">
        <v>69</v>
      </c>
      <c r="F5" s="38" t="s">
        <v>70</v>
      </c>
      <c r="G5" s="38" t="s">
        <v>71</v>
      </c>
      <c r="H5" s="38" t="s">
        <v>72</v>
      </c>
      <c r="I5" s="38" t="s">
        <v>73</v>
      </c>
      <c r="J5" s="38" t="s">
        <v>74</v>
      </c>
      <c r="K5" s="38" t="s">
        <v>75</v>
      </c>
      <c r="L5" s="38" t="s">
        <v>76</v>
      </c>
      <c r="M5" s="38" t="s">
        <v>77</v>
      </c>
      <c r="N5" s="38" t="s">
        <v>78</v>
      </c>
    </row>
    <row r="6" spans="1:33" s="51" customFormat="1" ht="23.1" customHeight="1" x14ac:dyDescent="0.25">
      <c r="A6" s="37" t="s">
        <v>5</v>
      </c>
      <c r="B6" s="37" t="s">
        <v>6</v>
      </c>
      <c r="C6" s="37" t="s">
        <v>7</v>
      </c>
      <c r="D6" s="37" t="s">
        <v>8</v>
      </c>
      <c r="E6" s="37" t="s">
        <v>9</v>
      </c>
      <c r="F6" s="37" t="s">
        <v>10</v>
      </c>
      <c r="G6" s="37" t="s">
        <v>11</v>
      </c>
      <c r="H6" s="37" t="s">
        <v>12</v>
      </c>
      <c r="I6" s="37" t="s">
        <v>13</v>
      </c>
      <c r="J6" s="37" t="s">
        <v>14</v>
      </c>
      <c r="K6" s="37" t="s">
        <v>15</v>
      </c>
      <c r="L6" s="37" t="s">
        <v>16</v>
      </c>
      <c r="M6" s="37" t="s">
        <v>17</v>
      </c>
      <c r="N6" s="37" t="s">
        <v>18</v>
      </c>
      <c r="O6" s="20"/>
      <c r="P6" s="20"/>
      <c r="Q6" s="20"/>
      <c r="R6" s="20"/>
      <c r="S6" s="20"/>
      <c r="T6" s="20"/>
      <c r="U6" s="20"/>
      <c r="V6" s="20"/>
      <c r="W6" s="20"/>
      <c r="X6" s="20"/>
      <c r="Y6" s="20"/>
      <c r="Z6" s="20"/>
      <c r="AA6" s="20"/>
      <c r="AB6" s="20"/>
      <c r="AC6" s="20"/>
      <c r="AD6" s="20"/>
      <c r="AE6" s="20"/>
      <c r="AF6" s="20"/>
      <c r="AG6" s="20"/>
    </row>
    <row r="7" spans="1:33" s="55" customFormat="1" ht="23.65" customHeight="1" x14ac:dyDescent="0.2">
      <c r="A7" s="110" t="str">
        <f>Demographics!A7</f>
        <v>Number of PCMH+ assigned members (as of January 1, 2017)</v>
      </c>
      <c r="B7" s="11">
        <f>Demographics!B7</f>
        <v>7383</v>
      </c>
      <c r="C7" s="11">
        <f>Demographics!C7</f>
        <v>7383</v>
      </c>
      <c r="D7" s="11">
        <f>Demographics!D7</f>
        <v>7383</v>
      </c>
      <c r="E7" s="11">
        <f>Demographics!E7</f>
        <v>7383</v>
      </c>
      <c r="F7" s="11">
        <f>Demographics!F7</f>
        <v>7383</v>
      </c>
      <c r="G7" s="11">
        <f>Demographics!G7</f>
        <v>7383</v>
      </c>
      <c r="H7" s="11">
        <f>Demographics!H7</f>
        <v>7383</v>
      </c>
      <c r="I7" s="11">
        <f>Demographics!I7</f>
        <v>7383</v>
      </c>
      <c r="J7" s="11">
        <f>Demographics!J7</f>
        <v>7383</v>
      </c>
      <c r="K7" s="11">
        <f>Demographics!K7</f>
        <v>7383</v>
      </c>
      <c r="L7" s="11">
        <f>Demographics!L7</f>
        <v>7383</v>
      </c>
      <c r="M7" s="11">
        <f>Demographics!M7</f>
        <v>7383</v>
      </c>
      <c r="N7" s="54">
        <f>M7</f>
        <v>7383</v>
      </c>
      <c r="O7" s="5"/>
      <c r="P7" s="5"/>
      <c r="Q7" s="5"/>
      <c r="R7" s="5"/>
      <c r="S7" s="5"/>
      <c r="T7" s="5"/>
      <c r="U7" s="5"/>
      <c r="V7" s="5"/>
      <c r="W7" s="5"/>
      <c r="X7" s="5"/>
      <c r="Y7" s="5"/>
      <c r="Z7" s="5"/>
      <c r="AA7" s="5"/>
      <c r="AB7" s="5"/>
      <c r="AC7" s="5"/>
      <c r="AD7" s="5"/>
      <c r="AE7" s="5"/>
      <c r="AF7" s="5"/>
      <c r="AG7" s="5"/>
    </row>
    <row r="8" spans="1:33" s="55" customFormat="1" ht="13.15" customHeight="1" x14ac:dyDescent="0.2">
      <c r="A8" s="245" t="s">
        <v>101</v>
      </c>
      <c r="B8" s="246"/>
      <c r="C8" s="246"/>
      <c r="D8" s="246"/>
      <c r="E8" s="246"/>
      <c r="F8" s="246"/>
      <c r="G8" s="246"/>
      <c r="H8" s="246"/>
      <c r="I8" s="246"/>
      <c r="J8" s="246"/>
      <c r="K8" s="246"/>
      <c r="L8" s="246"/>
      <c r="M8" s="246"/>
      <c r="N8" s="247"/>
      <c r="O8" s="5"/>
      <c r="P8" s="5"/>
      <c r="Q8" s="5"/>
      <c r="R8" s="5"/>
      <c r="S8" s="5"/>
      <c r="T8" s="5"/>
      <c r="U8" s="5"/>
      <c r="V8" s="5"/>
      <c r="W8" s="5"/>
      <c r="X8" s="5"/>
      <c r="Y8" s="5"/>
      <c r="Z8" s="5"/>
      <c r="AA8" s="5"/>
      <c r="AB8" s="5"/>
      <c r="AC8" s="5"/>
      <c r="AD8" s="5"/>
      <c r="AE8" s="5"/>
      <c r="AF8" s="5"/>
      <c r="AG8" s="5"/>
    </row>
    <row r="9" spans="1:33" s="55" customFormat="1" ht="26.65" customHeight="1" x14ac:dyDescent="0.25">
      <c r="A9" s="56" t="s">
        <v>24</v>
      </c>
      <c r="B9" s="43"/>
      <c r="C9" s="43"/>
      <c r="D9" s="43"/>
      <c r="E9" s="111">
        <v>4</v>
      </c>
      <c r="F9" s="111">
        <v>3</v>
      </c>
      <c r="G9" s="63">
        <v>0</v>
      </c>
      <c r="H9" s="111">
        <v>1</v>
      </c>
      <c r="I9" s="111">
        <v>1</v>
      </c>
      <c r="J9" s="63">
        <v>0</v>
      </c>
      <c r="K9" s="111">
        <v>1</v>
      </c>
      <c r="L9" s="63" t="s">
        <v>261</v>
      </c>
      <c r="M9" s="63">
        <v>1</v>
      </c>
      <c r="N9" s="64">
        <f>SUM(E9:M9)</f>
        <v>11</v>
      </c>
      <c r="O9" s="5"/>
      <c r="P9" s="5"/>
      <c r="Q9" s="5"/>
      <c r="R9" s="5"/>
      <c r="S9" s="5"/>
      <c r="T9" s="5"/>
      <c r="U9" s="5"/>
      <c r="V9" s="5"/>
      <c r="W9" s="5"/>
      <c r="X9" s="5"/>
      <c r="Y9" s="5"/>
      <c r="Z9" s="5"/>
      <c r="AA9" s="5"/>
      <c r="AB9" s="5"/>
      <c r="AC9" s="5"/>
      <c r="AD9" s="5"/>
      <c r="AE9" s="5"/>
      <c r="AF9" s="5"/>
      <c r="AG9" s="5"/>
    </row>
    <row r="10" spans="1:33" s="55" customFormat="1" ht="34.5" customHeight="1" x14ac:dyDescent="0.25">
      <c r="A10" s="57" t="s">
        <v>45</v>
      </c>
      <c r="B10" s="43"/>
      <c r="C10" s="43"/>
      <c r="D10" s="43"/>
      <c r="E10" s="111">
        <v>4</v>
      </c>
      <c r="F10" s="111">
        <v>4</v>
      </c>
      <c r="G10" s="63">
        <v>0</v>
      </c>
      <c r="H10" s="111">
        <v>1</v>
      </c>
      <c r="I10" s="111">
        <v>1</v>
      </c>
      <c r="J10" s="63">
        <v>0</v>
      </c>
      <c r="K10" s="111">
        <v>1</v>
      </c>
      <c r="L10" s="63" t="s">
        <v>261</v>
      </c>
      <c r="M10" s="63">
        <v>1</v>
      </c>
      <c r="N10" s="64">
        <f>SUM(E10:M10)</f>
        <v>12</v>
      </c>
      <c r="O10" s="5"/>
      <c r="P10" s="5"/>
      <c r="Q10" s="5"/>
      <c r="R10" s="5"/>
      <c r="S10" s="5"/>
      <c r="T10" s="5"/>
      <c r="U10" s="5"/>
      <c r="V10" s="5"/>
      <c r="W10" s="5"/>
      <c r="X10" s="5"/>
      <c r="Y10" s="5"/>
      <c r="Z10" s="5"/>
      <c r="AA10" s="5"/>
      <c r="AB10" s="5"/>
      <c r="AC10" s="5"/>
      <c r="AD10" s="5"/>
      <c r="AE10" s="5"/>
      <c r="AF10" s="5"/>
      <c r="AG10" s="5"/>
    </row>
    <row r="11" spans="1:33" s="55" customFormat="1" ht="13.15" customHeight="1" x14ac:dyDescent="0.2">
      <c r="A11" s="245" t="s">
        <v>102</v>
      </c>
      <c r="B11" s="246"/>
      <c r="C11" s="246"/>
      <c r="D11" s="246"/>
      <c r="E11" s="246"/>
      <c r="F11" s="246"/>
      <c r="G11" s="246"/>
      <c r="H11" s="246"/>
      <c r="I11" s="246"/>
      <c r="J11" s="246"/>
      <c r="K11" s="246"/>
      <c r="L11" s="246"/>
      <c r="M11" s="246"/>
      <c r="N11" s="247"/>
      <c r="O11" s="5"/>
      <c r="P11" s="5"/>
      <c r="Q11" s="5"/>
      <c r="R11" s="5"/>
      <c r="S11" s="5"/>
      <c r="T11" s="5"/>
      <c r="U11" s="5"/>
      <c r="V11" s="5"/>
      <c r="W11" s="5"/>
      <c r="X11" s="5"/>
      <c r="Y11" s="5"/>
      <c r="Z11" s="5"/>
      <c r="AA11" s="5"/>
      <c r="AB11" s="5"/>
      <c r="AC11" s="5"/>
      <c r="AD11" s="5"/>
      <c r="AE11" s="5"/>
      <c r="AF11" s="5"/>
      <c r="AG11" s="5"/>
    </row>
    <row r="12" spans="1:33" s="55" customFormat="1" ht="33" customHeight="1" x14ac:dyDescent="0.2">
      <c r="A12" s="30" t="s">
        <v>83</v>
      </c>
      <c r="B12" s="248"/>
      <c r="C12" s="249"/>
      <c r="D12" s="250"/>
      <c r="E12" s="251">
        <v>0</v>
      </c>
      <c r="F12" s="252"/>
      <c r="G12" s="253"/>
      <c r="H12" s="251">
        <v>0</v>
      </c>
      <c r="I12" s="252"/>
      <c r="J12" s="253"/>
      <c r="K12" s="251">
        <v>0</v>
      </c>
      <c r="L12" s="252"/>
      <c r="M12" s="253"/>
      <c r="N12" s="64">
        <v>0</v>
      </c>
      <c r="O12" s="5"/>
      <c r="P12" s="5"/>
      <c r="Q12" s="5"/>
      <c r="R12" s="5"/>
      <c r="S12" s="5"/>
      <c r="T12" s="5"/>
      <c r="U12" s="5"/>
      <c r="V12" s="5"/>
      <c r="W12" s="5"/>
      <c r="X12" s="5"/>
      <c r="Y12" s="5"/>
      <c r="Z12" s="5"/>
      <c r="AA12" s="5"/>
      <c r="AB12" s="5"/>
      <c r="AC12" s="5"/>
      <c r="AD12" s="5"/>
      <c r="AE12" s="5"/>
      <c r="AF12" s="5"/>
      <c r="AG12" s="5"/>
    </row>
    <row r="13" spans="1:33" s="59" customFormat="1" ht="33" customHeight="1" x14ac:dyDescent="0.2">
      <c r="A13" s="57" t="s">
        <v>84</v>
      </c>
      <c r="B13" s="248"/>
      <c r="C13" s="249"/>
      <c r="D13" s="250"/>
      <c r="E13" s="251">
        <v>0</v>
      </c>
      <c r="F13" s="252"/>
      <c r="G13" s="253"/>
      <c r="H13" s="251">
        <v>0</v>
      </c>
      <c r="I13" s="252"/>
      <c r="J13" s="253"/>
      <c r="K13" s="251">
        <v>0</v>
      </c>
      <c r="L13" s="252"/>
      <c r="M13" s="253"/>
      <c r="N13" s="64">
        <v>0</v>
      </c>
      <c r="O13" s="58"/>
      <c r="P13" s="58"/>
      <c r="Q13" s="58"/>
      <c r="R13" s="58"/>
      <c r="S13" s="58"/>
      <c r="T13" s="58"/>
      <c r="U13" s="58"/>
      <c r="V13" s="58"/>
      <c r="W13" s="58"/>
      <c r="X13" s="58"/>
      <c r="Y13" s="58"/>
      <c r="Z13" s="58"/>
      <c r="AA13" s="58"/>
      <c r="AB13" s="58"/>
      <c r="AC13" s="58"/>
      <c r="AD13" s="58"/>
      <c r="AE13" s="58"/>
      <c r="AF13" s="58"/>
      <c r="AG13" s="58"/>
    </row>
    <row r="14" spans="1:33" s="14" customFormat="1" ht="14.25" x14ac:dyDescent="0.2">
      <c r="A14" s="21"/>
      <c r="B14" s="5"/>
      <c r="C14" s="5"/>
      <c r="D14" s="5"/>
      <c r="E14" s="5"/>
      <c r="F14" s="5"/>
      <c r="G14" s="5"/>
      <c r="H14" s="5"/>
      <c r="I14" s="5"/>
      <c r="J14" s="5"/>
      <c r="K14" s="5"/>
      <c r="L14" s="5"/>
      <c r="M14" s="5"/>
      <c r="N14" s="5"/>
      <c r="O14" s="5"/>
    </row>
    <row r="15" spans="1:33" s="12" customFormat="1" x14ac:dyDescent="0.2">
      <c r="A15" s="12" t="s">
        <v>19</v>
      </c>
      <c r="B15" s="22"/>
      <c r="C15" s="22"/>
      <c r="D15" s="22"/>
      <c r="E15" s="22"/>
    </row>
    <row r="16" spans="1:33" ht="201.75" customHeight="1" x14ac:dyDescent="0.2">
      <c r="A16" s="242" t="s">
        <v>271</v>
      </c>
      <c r="B16" s="243"/>
      <c r="C16" s="243"/>
      <c r="D16" s="243"/>
      <c r="E16" s="243"/>
      <c r="F16" s="243"/>
      <c r="G16" s="243"/>
      <c r="H16" s="243"/>
      <c r="I16" s="243"/>
      <c r="J16" s="243"/>
      <c r="K16" s="243"/>
      <c r="L16" s="243"/>
      <c r="M16" s="243"/>
      <c r="N16" s="244"/>
    </row>
  </sheetData>
  <mergeCells count="12">
    <mergeCell ref="A16:N16"/>
    <mergeCell ref="A8:N8"/>
    <mergeCell ref="A1:N1"/>
    <mergeCell ref="B12:D12"/>
    <mergeCell ref="E12:G12"/>
    <mergeCell ref="H12:J12"/>
    <mergeCell ref="K12:M12"/>
    <mergeCell ref="B13:D13"/>
    <mergeCell ref="E13:G13"/>
    <mergeCell ref="H13:J13"/>
    <mergeCell ref="K13:M13"/>
    <mergeCell ref="A11:N1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A3" unlockedFormula="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9"/>
  <sheetViews>
    <sheetView zoomScale="80" zoomScaleNormal="80" zoomScaleSheetLayoutView="80" workbookViewId="0">
      <selection activeCell="D14" sqref="D14"/>
    </sheetView>
  </sheetViews>
  <sheetFormatPr defaultColWidth="8.7109375" defaultRowHeight="15" x14ac:dyDescent="0.2"/>
  <cols>
    <col min="1" max="2" width="42.7109375" style="127" customWidth="1"/>
    <col min="3" max="3" width="47.42578125" style="127" customWidth="1"/>
    <col min="4" max="4" width="34" style="127" customWidth="1"/>
    <col min="5" max="5" width="24.28515625" style="127" customWidth="1"/>
    <col min="6" max="16384" width="8.7109375" style="127"/>
  </cols>
  <sheetData>
    <row r="1" spans="1:5" s="125" customFormat="1" ht="256.14999999999998" customHeight="1" x14ac:dyDescent="0.2">
      <c r="A1" s="257" t="s">
        <v>215</v>
      </c>
      <c r="B1" s="258"/>
      <c r="C1" s="258"/>
      <c r="D1" s="258"/>
      <c r="E1" s="259"/>
    </row>
    <row r="2" spans="1:5" s="125" customFormat="1" x14ac:dyDescent="0.2">
      <c r="A2" s="114"/>
      <c r="B2" s="115"/>
      <c r="C2" s="115"/>
      <c r="D2" s="115"/>
      <c r="E2" s="115"/>
    </row>
    <row r="3" spans="1:5" x14ac:dyDescent="0.2">
      <c r="A3" s="118" t="str">
        <f>PCMH</f>
        <v>Participating Entity #9</v>
      </c>
      <c r="B3" s="119"/>
      <c r="C3" s="119"/>
      <c r="D3" s="119"/>
      <c r="E3" s="120"/>
    </row>
    <row r="4" spans="1:5" ht="30" x14ac:dyDescent="0.2">
      <c r="A4" s="128" t="s">
        <v>21</v>
      </c>
      <c r="B4" s="129"/>
      <c r="C4" s="129"/>
      <c r="D4" s="129"/>
      <c r="E4" s="130"/>
    </row>
    <row r="5" spans="1:5" x14ac:dyDescent="0.2">
      <c r="A5" s="121" t="s">
        <v>65</v>
      </c>
      <c r="B5" s="121" t="s">
        <v>66</v>
      </c>
      <c r="C5" s="121" t="s">
        <v>67</v>
      </c>
      <c r="D5" s="121" t="s">
        <v>68</v>
      </c>
      <c r="E5" s="121" t="s">
        <v>69</v>
      </c>
    </row>
    <row r="6" spans="1:5" s="116" customFormat="1" ht="30.75" thickBot="1" x14ac:dyDescent="0.25">
      <c r="A6" s="196" t="s">
        <v>34</v>
      </c>
      <c r="B6" s="196" t="s">
        <v>109</v>
      </c>
      <c r="C6" s="196" t="s">
        <v>110</v>
      </c>
      <c r="D6" s="196" t="s">
        <v>111</v>
      </c>
      <c r="E6" s="196" t="s">
        <v>112</v>
      </c>
    </row>
    <row r="7" spans="1:5" s="116" customFormat="1" ht="34.5" customHeight="1" thickBot="1" x14ac:dyDescent="0.25">
      <c r="A7" s="195" t="s">
        <v>180</v>
      </c>
      <c r="B7" s="197" t="s">
        <v>259</v>
      </c>
      <c r="C7" s="197" t="s">
        <v>181</v>
      </c>
      <c r="D7" s="197"/>
      <c r="E7" s="198"/>
    </row>
    <row r="8" spans="1:5" s="116" customFormat="1" ht="34.5" customHeight="1" thickBot="1" x14ac:dyDescent="0.25">
      <c r="A8" s="123" t="s">
        <v>169</v>
      </c>
      <c r="B8" s="122" t="s">
        <v>160</v>
      </c>
      <c r="C8" s="122" t="s">
        <v>170</v>
      </c>
      <c r="D8" s="122"/>
      <c r="E8" s="199"/>
    </row>
    <row r="9" spans="1:5" s="116" customFormat="1" ht="34.5" customHeight="1" thickBot="1" x14ac:dyDescent="0.25">
      <c r="A9" s="123" t="s">
        <v>209</v>
      </c>
      <c r="B9" s="122" t="s">
        <v>242</v>
      </c>
      <c r="C9" s="122" t="s">
        <v>241</v>
      </c>
      <c r="D9" s="122"/>
      <c r="E9" s="199"/>
    </row>
    <row r="10" spans="1:5" s="116" customFormat="1" ht="34.5" customHeight="1" thickBot="1" x14ac:dyDescent="0.25">
      <c r="A10" s="123" t="s">
        <v>166</v>
      </c>
      <c r="B10" s="122" t="s">
        <v>167</v>
      </c>
      <c r="C10" s="122" t="s">
        <v>168</v>
      </c>
      <c r="D10" s="122"/>
      <c r="E10" s="199"/>
    </row>
    <row r="11" spans="1:5" s="116" customFormat="1" ht="34.5" customHeight="1" thickBot="1" x14ac:dyDescent="0.25">
      <c r="A11" s="123" t="s">
        <v>165</v>
      </c>
      <c r="B11" s="123" t="s">
        <v>245</v>
      </c>
      <c r="C11" s="123" t="s">
        <v>246</v>
      </c>
      <c r="D11" s="123"/>
      <c r="E11" s="123"/>
    </row>
    <row r="12" spans="1:5" s="116" customFormat="1" ht="34.5" customHeight="1" thickBot="1" x14ac:dyDescent="0.25">
      <c r="A12" s="123" t="s">
        <v>208</v>
      </c>
      <c r="B12" s="123" t="s">
        <v>243</v>
      </c>
      <c r="C12" s="123" t="s">
        <v>244</v>
      </c>
      <c r="D12" s="123"/>
      <c r="E12" s="123"/>
    </row>
    <row r="13" spans="1:5" s="116" customFormat="1" ht="34.5" customHeight="1" thickBot="1" x14ac:dyDescent="0.25">
      <c r="A13" s="123" t="s">
        <v>162</v>
      </c>
      <c r="B13" s="123" t="s">
        <v>163</v>
      </c>
      <c r="C13" s="123" t="s">
        <v>164</v>
      </c>
      <c r="D13" s="123"/>
      <c r="E13" s="201"/>
    </row>
    <row r="14" spans="1:5" s="116" customFormat="1" ht="34.5" customHeight="1" thickBot="1" x14ac:dyDescent="0.25">
      <c r="A14" s="123" t="s">
        <v>211</v>
      </c>
      <c r="B14" s="123" t="s">
        <v>260</v>
      </c>
      <c r="C14" s="123" t="s">
        <v>212</v>
      </c>
      <c r="D14" s="123"/>
      <c r="E14" s="123"/>
    </row>
    <row r="15" spans="1:5" s="116" customFormat="1" ht="34.5" customHeight="1" thickBot="1" x14ac:dyDescent="0.25">
      <c r="A15" s="123" t="s">
        <v>182</v>
      </c>
      <c r="B15" s="123" t="s">
        <v>183</v>
      </c>
      <c r="C15" s="123" t="s">
        <v>184</v>
      </c>
      <c r="D15" s="123"/>
      <c r="E15" s="123"/>
    </row>
    <row r="16" spans="1:5" s="116" customFormat="1" ht="34.5" customHeight="1" thickBot="1" x14ac:dyDescent="0.25">
      <c r="A16" s="123" t="s">
        <v>210</v>
      </c>
      <c r="B16" s="123" t="s">
        <v>242</v>
      </c>
      <c r="C16" s="123" t="s">
        <v>241</v>
      </c>
      <c r="D16" s="123"/>
      <c r="E16" s="123"/>
    </row>
    <row r="17" spans="1:5" s="116" customFormat="1" ht="34.5" customHeight="1" thickBot="1" x14ac:dyDescent="0.25">
      <c r="A17" s="123" t="s">
        <v>249</v>
      </c>
      <c r="B17" s="123" t="s">
        <v>190</v>
      </c>
      <c r="C17" s="123" t="s">
        <v>241</v>
      </c>
      <c r="D17" s="123"/>
      <c r="E17" s="123"/>
    </row>
    <row r="18" spans="1:5" s="116" customFormat="1" ht="34.5" customHeight="1" thickBot="1" x14ac:dyDescent="0.25">
      <c r="A18" s="123" t="s">
        <v>171</v>
      </c>
      <c r="B18" s="122" t="s">
        <v>172</v>
      </c>
      <c r="C18" s="122" t="s">
        <v>173</v>
      </c>
      <c r="D18" s="123"/>
      <c r="E18" s="123"/>
    </row>
    <row r="19" spans="1:5" s="116" customFormat="1" ht="34.5" customHeight="1" thickBot="1" x14ac:dyDescent="0.25">
      <c r="A19" s="123" t="s">
        <v>152</v>
      </c>
      <c r="B19" s="200" t="s">
        <v>247</v>
      </c>
      <c r="C19" s="123" t="s">
        <v>153</v>
      </c>
      <c r="D19" s="123"/>
      <c r="E19" s="192"/>
    </row>
    <row r="20" spans="1:5" s="116" customFormat="1" ht="34.5" customHeight="1" thickBot="1" x14ac:dyDescent="0.25">
      <c r="A20" s="123" t="s">
        <v>206</v>
      </c>
      <c r="B20" s="123" t="s">
        <v>191</v>
      </c>
      <c r="C20" s="123" t="s">
        <v>241</v>
      </c>
      <c r="D20" s="123"/>
      <c r="E20" s="123"/>
    </row>
    <row r="21" spans="1:5" s="116" customFormat="1" ht="34.5" customHeight="1" thickBot="1" x14ac:dyDescent="0.25">
      <c r="A21" s="123" t="s">
        <v>177</v>
      </c>
      <c r="B21" s="194" t="s">
        <v>178</v>
      </c>
      <c r="C21" s="123" t="s">
        <v>179</v>
      </c>
      <c r="D21" s="123"/>
      <c r="E21" s="123"/>
    </row>
    <row r="22" spans="1:5" s="116" customFormat="1" ht="34.5" customHeight="1" thickBot="1" x14ac:dyDescent="0.25">
      <c r="A22" s="123" t="s">
        <v>207</v>
      </c>
      <c r="B22" s="123" t="s">
        <v>192</v>
      </c>
      <c r="C22" s="122" t="s">
        <v>241</v>
      </c>
      <c r="D22" s="123"/>
      <c r="E22" s="123"/>
    </row>
    <row r="23" spans="1:5" s="116" customFormat="1" ht="34.5" customHeight="1" thickBot="1" x14ac:dyDescent="0.25">
      <c r="A23" s="123" t="s">
        <v>205</v>
      </c>
      <c r="B23" s="123" t="s">
        <v>154</v>
      </c>
      <c r="C23" s="123" t="s">
        <v>155</v>
      </c>
      <c r="D23" s="123"/>
      <c r="E23" s="192"/>
    </row>
    <row r="24" spans="1:5" s="116" customFormat="1" ht="34.5" customHeight="1" thickBot="1" x14ac:dyDescent="0.25">
      <c r="A24" s="123" t="s">
        <v>174</v>
      </c>
      <c r="B24" s="123" t="s">
        <v>175</v>
      </c>
      <c r="C24" s="122" t="s">
        <v>176</v>
      </c>
      <c r="D24" s="123"/>
      <c r="E24" s="123"/>
    </row>
    <row r="25" spans="1:5" s="116" customFormat="1" ht="34.5" customHeight="1" thickBot="1" x14ac:dyDescent="0.25">
      <c r="A25" s="123" t="s">
        <v>156</v>
      </c>
      <c r="B25" s="123" t="s">
        <v>157</v>
      </c>
      <c r="C25" s="123" t="s">
        <v>158</v>
      </c>
      <c r="D25" s="123"/>
      <c r="E25" s="192"/>
    </row>
    <row r="26" spans="1:5" s="116" customFormat="1" ht="34.5" customHeight="1" thickBot="1" x14ac:dyDescent="0.25">
      <c r="A26" s="123" t="s">
        <v>189</v>
      </c>
      <c r="B26" s="123" t="s">
        <v>248</v>
      </c>
      <c r="C26" s="123" t="s">
        <v>218</v>
      </c>
      <c r="D26" s="123"/>
      <c r="E26" s="123"/>
    </row>
    <row r="27" spans="1:5" s="116" customFormat="1" ht="34.5" customHeight="1" thickBot="1" x14ac:dyDescent="0.25">
      <c r="A27" s="123" t="s">
        <v>185</v>
      </c>
      <c r="B27" s="123" t="s">
        <v>186</v>
      </c>
      <c r="C27" s="123" t="s">
        <v>216</v>
      </c>
      <c r="D27" s="123"/>
      <c r="E27" s="123"/>
    </row>
    <row r="28" spans="1:5" s="116" customFormat="1" ht="34.5" customHeight="1" thickBot="1" x14ac:dyDescent="0.25">
      <c r="A28" s="124" t="s">
        <v>221</v>
      </c>
      <c r="B28" s="200" t="s">
        <v>222</v>
      </c>
      <c r="C28" s="124" t="s">
        <v>223</v>
      </c>
      <c r="D28" s="124"/>
      <c r="E28" s="124">
        <v>1996</v>
      </c>
    </row>
    <row r="29" spans="1:5" s="116" customFormat="1" ht="34.5" customHeight="1" thickBot="1" x14ac:dyDescent="0.25">
      <c r="A29" s="123" t="s">
        <v>257</v>
      </c>
      <c r="B29" s="123" t="s">
        <v>255</v>
      </c>
      <c r="C29" s="123" t="s">
        <v>256</v>
      </c>
      <c r="D29" s="123"/>
      <c r="E29" s="123"/>
    </row>
    <row r="30" spans="1:5" s="116" customFormat="1" ht="34.5" customHeight="1" thickBot="1" x14ac:dyDescent="0.25">
      <c r="A30" s="124" t="s">
        <v>224</v>
      </c>
      <c r="B30" s="124" t="s">
        <v>225</v>
      </c>
      <c r="C30" s="124" t="s">
        <v>226</v>
      </c>
      <c r="D30" s="191"/>
      <c r="E30" s="124"/>
    </row>
    <row r="31" spans="1:5" s="116" customFormat="1" ht="34.5" customHeight="1" thickBot="1" x14ac:dyDescent="0.25">
      <c r="A31" s="123" t="s">
        <v>250</v>
      </c>
      <c r="B31" s="123" t="s">
        <v>254</v>
      </c>
      <c r="C31" s="123" t="s">
        <v>213</v>
      </c>
      <c r="D31" s="123"/>
      <c r="E31" s="123">
        <v>2007</v>
      </c>
    </row>
    <row r="32" spans="1:5" s="116" customFormat="1" ht="34.5" customHeight="1" thickBot="1" x14ac:dyDescent="0.25">
      <c r="A32" s="124" t="s">
        <v>227</v>
      </c>
      <c r="B32" s="124" t="s">
        <v>228</v>
      </c>
      <c r="C32" s="124" t="s">
        <v>229</v>
      </c>
      <c r="D32" s="124"/>
      <c r="E32" s="124"/>
    </row>
    <row r="33" spans="1:5" s="125" customFormat="1" ht="34.5" customHeight="1" thickBot="1" x14ac:dyDescent="0.25">
      <c r="A33" s="123" t="s">
        <v>253</v>
      </c>
      <c r="B33" s="194" t="s">
        <v>251</v>
      </c>
      <c r="C33" s="123" t="s">
        <v>252</v>
      </c>
      <c r="D33" s="123"/>
      <c r="E33" s="123">
        <v>2016</v>
      </c>
    </row>
    <row r="34" spans="1:5" s="126" customFormat="1" ht="34.5" customHeight="1" thickBot="1" x14ac:dyDescent="0.25">
      <c r="A34" s="123" t="s">
        <v>187</v>
      </c>
      <c r="B34" s="123" t="s">
        <v>188</v>
      </c>
      <c r="C34" s="122" t="s">
        <v>217</v>
      </c>
      <c r="D34" s="193"/>
      <c r="E34" s="123">
        <v>2015</v>
      </c>
    </row>
    <row r="35" spans="1:5" s="126" customFormat="1" ht="34.5" customHeight="1" thickBot="1" x14ac:dyDescent="0.25">
      <c r="A35" s="123" t="s">
        <v>214</v>
      </c>
      <c r="B35" s="123" t="s">
        <v>192</v>
      </c>
      <c r="C35" s="122" t="s">
        <v>241</v>
      </c>
      <c r="D35" s="195"/>
      <c r="E35" s="123"/>
    </row>
    <row r="36" spans="1:5" ht="34.5" customHeight="1" thickBot="1" x14ac:dyDescent="0.25">
      <c r="A36" s="123" t="s">
        <v>159</v>
      </c>
      <c r="B36" s="123" t="s">
        <v>258</v>
      </c>
      <c r="C36" s="123" t="s">
        <v>161</v>
      </c>
      <c r="D36" s="123"/>
      <c r="E36" s="192"/>
    </row>
    <row r="37" spans="1:5" x14ac:dyDescent="0.2">
      <c r="A37" s="125"/>
      <c r="B37" s="125"/>
      <c r="C37" s="125"/>
      <c r="D37" s="125"/>
      <c r="E37" s="117"/>
    </row>
    <row r="38" spans="1:5" x14ac:dyDescent="0.2">
      <c r="A38" s="131" t="s">
        <v>19</v>
      </c>
      <c r="B38" s="126"/>
      <c r="C38" s="126"/>
      <c r="D38" s="126"/>
      <c r="E38" s="126"/>
    </row>
    <row r="39" spans="1:5" ht="83.25" customHeight="1" x14ac:dyDescent="0.2">
      <c r="A39" s="254"/>
      <c r="B39" s="255"/>
      <c r="C39" s="255"/>
      <c r="D39" s="255"/>
      <c r="E39" s="256"/>
    </row>
  </sheetData>
  <autoFilter ref="A6:E6">
    <sortState ref="A7:E36">
      <sortCondition ref="A6"/>
    </sortState>
  </autoFilter>
  <mergeCells count="2">
    <mergeCell ref="A39:E39"/>
    <mergeCell ref="A1:E1"/>
  </mergeCells>
  <pageMargins left="0.45" right="0.45" top="1.2" bottom="0.5" header="0.3" footer="0.3"/>
  <pageSetup scale="72"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
  <sheetViews>
    <sheetView zoomScale="80" zoomScaleNormal="80" zoomScaleSheetLayoutView="90" workbookViewId="0">
      <selection activeCell="F11" sqref="F11"/>
    </sheetView>
  </sheetViews>
  <sheetFormatPr defaultColWidth="8.7109375" defaultRowHeight="15" x14ac:dyDescent="0.2"/>
  <cols>
    <col min="1" max="1" width="22.28515625" style="13" customWidth="1"/>
    <col min="2" max="4" width="13.5703125" style="19" customWidth="1"/>
    <col min="5" max="5" width="16.7109375" style="19" customWidth="1"/>
    <col min="6" max="6" width="113.28515625" style="13" customWidth="1"/>
    <col min="7" max="14" width="8.7109375" style="12"/>
    <col min="15" max="16384" width="8.7109375" style="13"/>
  </cols>
  <sheetData>
    <row r="1" spans="1:16" ht="287.45" customHeight="1" x14ac:dyDescent="0.2">
      <c r="A1" s="210" t="s">
        <v>140</v>
      </c>
      <c r="B1" s="211"/>
      <c r="C1" s="211"/>
      <c r="D1" s="211"/>
      <c r="E1" s="211"/>
      <c r="F1" s="212"/>
      <c r="O1" s="33"/>
      <c r="P1" s="33"/>
    </row>
    <row r="3" spans="1:16" x14ac:dyDescent="0.2">
      <c r="A3" s="260" t="str">
        <f>PCMH</f>
        <v>Participating Entity #9</v>
      </c>
      <c r="B3" s="261"/>
      <c r="C3" s="261"/>
      <c r="D3" s="261"/>
      <c r="E3" s="261"/>
      <c r="F3" s="262"/>
    </row>
    <row r="4" spans="1:16" x14ac:dyDescent="0.2">
      <c r="A4" s="263" t="s">
        <v>2</v>
      </c>
      <c r="B4" s="264"/>
      <c r="C4" s="264"/>
      <c r="D4" s="264"/>
      <c r="E4" s="264"/>
      <c r="F4" s="265"/>
    </row>
    <row r="5" spans="1:16" s="36" customFormat="1" x14ac:dyDescent="0.2">
      <c r="A5" s="42" t="s">
        <v>65</v>
      </c>
      <c r="B5" s="42" t="s">
        <v>66</v>
      </c>
      <c r="C5" s="42" t="s">
        <v>67</v>
      </c>
      <c r="D5" s="42" t="s">
        <v>68</v>
      </c>
      <c r="E5" s="42" t="s">
        <v>69</v>
      </c>
      <c r="F5" s="42" t="s">
        <v>70</v>
      </c>
      <c r="G5" s="12"/>
      <c r="H5" s="12"/>
      <c r="I5" s="12"/>
      <c r="J5" s="12"/>
      <c r="K5" s="12"/>
      <c r="L5" s="12"/>
      <c r="M5" s="12"/>
      <c r="N5" s="12"/>
    </row>
    <row r="6" spans="1:16" ht="15.75" x14ac:dyDescent="0.25">
      <c r="A6" s="268" t="s">
        <v>3</v>
      </c>
      <c r="B6" s="266" t="s">
        <v>105</v>
      </c>
      <c r="C6" s="267"/>
      <c r="D6" s="267"/>
      <c r="E6" s="267"/>
      <c r="F6" s="268" t="s">
        <v>106</v>
      </c>
    </row>
    <row r="7" spans="1:16" s="17" customFormat="1" ht="60" x14ac:dyDescent="0.25">
      <c r="A7" s="269"/>
      <c r="B7" s="37" t="s">
        <v>31</v>
      </c>
      <c r="C7" s="37" t="s">
        <v>108</v>
      </c>
      <c r="D7" s="37" t="s">
        <v>107</v>
      </c>
      <c r="E7" s="37" t="s">
        <v>131</v>
      </c>
      <c r="F7" s="269"/>
      <c r="G7" s="16"/>
      <c r="H7" s="16"/>
      <c r="I7" s="16"/>
      <c r="J7" s="16"/>
      <c r="K7" s="16"/>
      <c r="L7" s="16"/>
      <c r="M7" s="16"/>
      <c r="N7" s="16"/>
    </row>
    <row r="8" spans="1:16" s="26" customFormat="1" ht="42.75" x14ac:dyDescent="0.2">
      <c r="A8" s="3">
        <v>42823</v>
      </c>
      <c r="B8" s="4" t="s">
        <v>233</v>
      </c>
      <c r="C8" s="4">
        <v>19</v>
      </c>
      <c r="D8" s="4">
        <v>4</v>
      </c>
      <c r="E8" s="4">
        <v>4</v>
      </c>
      <c r="F8" s="15" t="s">
        <v>272</v>
      </c>
      <c r="G8" s="28"/>
      <c r="H8" s="28"/>
      <c r="I8" s="28"/>
      <c r="J8" s="28"/>
      <c r="K8" s="28"/>
      <c r="L8" s="28"/>
      <c r="M8" s="28"/>
      <c r="N8" s="28"/>
    </row>
    <row r="9" spans="1:16" s="26" customFormat="1" ht="57" x14ac:dyDescent="0.2">
      <c r="A9" s="3">
        <v>42935</v>
      </c>
      <c r="B9" s="4">
        <v>11</v>
      </c>
      <c r="C9" s="4">
        <v>7</v>
      </c>
      <c r="D9" s="4">
        <v>7</v>
      </c>
      <c r="E9" s="4">
        <v>7</v>
      </c>
      <c r="F9" s="15" t="s">
        <v>262</v>
      </c>
      <c r="G9" s="28"/>
      <c r="H9" s="28"/>
      <c r="I9" s="28"/>
      <c r="J9" s="28"/>
      <c r="K9" s="28"/>
      <c r="L9" s="28"/>
      <c r="M9" s="28"/>
      <c r="N9" s="28"/>
    </row>
    <row r="10" spans="1:16" s="26" customFormat="1" ht="42.75" x14ac:dyDescent="0.2">
      <c r="A10" s="3">
        <v>43027</v>
      </c>
      <c r="B10" s="4">
        <v>16</v>
      </c>
      <c r="C10" s="4">
        <v>11</v>
      </c>
      <c r="D10" s="4">
        <v>11</v>
      </c>
      <c r="E10" s="4">
        <v>11</v>
      </c>
      <c r="F10" s="15" t="s">
        <v>267</v>
      </c>
      <c r="G10" s="28"/>
      <c r="H10" s="28"/>
      <c r="I10" s="28"/>
      <c r="J10" s="28"/>
      <c r="K10" s="28"/>
      <c r="L10" s="28"/>
      <c r="M10" s="28"/>
      <c r="N10" s="28"/>
    </row>
    <row r="11" spans="1:16" s="26" customFormat="1" ht="42.75" x14ac:dyDescent="0.2">
      <c r="A11" s="3">
        <v>43098</v>
      </c>
      <c r="B11" s="4">
        <v>8</v>
      </c>
      <c r="C11" s="4">
        <v>7</v>
      </c>
      <c r="D11" s="4">
        <v>4</v>
      </c>
      <c r="E11" s="4">
        <v>4</v>
      </c>
      <c r="F11" s="15" t="s">
        <v>273</v>
      </c>
      <c r="G11" s="28"/>
      <c r="H11" s="28"/>
      <c r="I11" s="28"/>
      <c r="J11" s="28"/>
      <c r="K11" s="28"/>
      <c r="L11" s="28"/>
      <c r="M11" s="28"/>
      <c r="N11" s="28"/>
    </row>
    <row r="12" spans="1:16" s="26" customFormat="1" ht="14.25" x14ac:dyDescent="0.2">
      <c r="A12" s="3"/>
      <c r="B12" s="4"/>
      <c r="C12" s="4"/>
      <c r="D12" s="4"/>
      <c r="E12" s="4"/>
      <c r="F12" s="15"/>
      <c r="G12" s="28"/>
      <c r="H12" s="28"/>
      <c r="I12" s="28"/>
      <c r="J12" s="28"/>
      <c r="K12" s="28"/>
      <c r="L12" s="28"/>
      <c r="M12" s="28"/>
      <c r="N12" s="28"/>
    </row>
    <row r="13" spans="1:16" s="26" customFormat="1" ht="14.25" x14ac:dyDescent="0.2">
      <c r="A13" s="3"/>
      <c r="B13" s="4"/>
      <c r="C13" s="4"/>
      <c r="D13" s="4"/>
      <c r="E13" s="4"/>
      <c r="F13" s="15"/>
      <c r="G13" s="28"/>
      <c r="H13" s="28"/>
      <c r="I13" s="28"/>
      <c r="J13" s="28"/>
      <c r="K13" s="28"/>
      <c r="L13" s="28"/>
      <c r="M13" s="28"/>
      <c r="N13" s="28"/>
    </row>
    <row r="14" spans="1:16" s="26" customFormat="1" ht="14.25" x14ac:dyDescent="0.2">
      <c r="A14" s="3"/>
      <c r="B14" s="4"/>
      <c r="C14" s="4"/>
      <c r="D14" s="4"/>
      <c r="E14" s="4"/>
      <c r="F14" s="15"/>
      <c r="G14" s="28"/>
      <c r="H14" s="28"/>
      <c r="I14" s="28"/>
      <c r="J14" s="28"/>
      <c r="K14" s="28"/>
      <c r="L14" s="28"/>
      <c r="M14" s="28"/>
      <c r="N14" s="28"/>
    </row>
    <row r="15" spans="1:16" s="26" customFormat="1" ht="14.25" x14ac:dyDescent="0.2">
      <c r="A15" s="3"/>
      <c r="B15" s="4"/>
      <c r="C15" s="4"/>
      <c r="D15" s="4"/>
      <c r="E15" s="4"/>
      <c r="F15" s="15"/>
      <c r="G15" s="28"/>
      <c r="H15" s="28"/>
      <c r="I15" s="28"/>
      <c r="J15" s="28"/>
      <c r="K15" s="28"/>
      <c r="L15" s="28"/>
      <c r="M15" s="28"/>
      <c r="N15" s="28"/>
    </row>
    <row r="16" spans="1:16" s="26" customFormat="1" ht="14.25" x14ac:dyDescent="0.2">
      <c r="A16" s="3"/>
      <c r="B16" s="4"/>
      <c r="C16" s="4"/>
      <c r="D16" s="4"/>
      <c r="E16" s="4"/>
      <c r="F16" s="15"/>
      <c r="G16" s="28"/>
      <c r="H16" s="28"/>
      <c r="I16" s="28"/>
      <c r="J16" s="28"/>
      <c r="K16" s="28"/>
      <c r="L16" s="28"/>
      <c r="M16" s="28"/>
      <c r="N16" s="28"/>
    </row>
    <row r="17" spans="1:14" s="17" customFormat="1" ht="14.25" x14ac:dyDescent="0.2">
      <c r="A17" s="3"/>
      <c r="B17" s="4"/>
      <c r="C17" s="4"/>
      <c r="D17" s="4"/>
      <c r="E17" s="4"/>
      <c r="F17" s="15"/>
      <c r="G17" s="16"/>
      <c r="H17" s="16"/>
      <c r="I17" s="16"/>
      <c r="J17" s="16"/>
      <c r="K17" s="16"/>
      <c r="L17" s="16"/>
      <c r="M17" s="16"/>
      <c r="N17" s="16"/>
    </row>
    <row r="19" spans="1:14" s="12" customFormat="1" ht="15.75" x14ac:dyDescent="0.25">
      <c r="A19" s="168" t="s">
        <v>19</v>
      </c>
      <c r="B19" s="22"/>
      <c r="C19" s="22"/>
      <c r="D19" s="22"/>
      <c r="E19" s="22"/>
    </row>
    <row r="20" spans="1:14" s="12" customFormat="1" ht="73.150000000000006" customHeight="1" x14ac:dyDescent="0.2">
      <c r="A20" s="242" t="s">
        <v>274</v>
      </c>
      <c r="B20" s="243"/>
      <c r="C20" s="243"/>
      <c r="D20" s="243"/>
      <c r="E20" s="243"/>
      <c r="F20" s="244"/>
      <c r="G20" s="29"/>
      <c r="H20" s="29"/>
      <c r="I20" s="29"/>
      <c r="J20" s="29"/>
      <c r="K20" s="29"/>
      <c r="L20" s="29"/>
      <c r="M20" s="29"/>
    </row>
  </sheetData>
  <mergeCells count="7">
    <mergeCell ref="A1:F1"/>
    <mergeCell ref="A20:F20"/>
    <mergeCell ref="A3:F3"/>
    <mergeCell ref="A4:F4"/>
    <mergeCell ref="B6:E6"/>
    <mergeCell ref="A6:A7"/>
    <mergeCell ref="F6:F7"/>
  </mergeCells>
  <pageMargins left="0.45" right="0.45" top="1.2" bottom="0.5" header="0.3" footer="0.3"/>
  <pageSetup scale="68"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
  <sheetViews>
    <sheetView zoomScale="80" zoomScaleNormal="80" zoomScaleSheetLayoutView="80" workbookViewId="0">
      <selection activeCell="A11" sqref="A11"/>
    </sheetView>
  </sheetViews>
  <sheetFormatPr defaultColWidth="8.7109375" defaultRowHeight="15" x14ac:dyDescent="0.2"/>
  <cols>
    <col min="1" max="1" width="20.140625" style="13" customWidth="1"/>
    <col min="2" max="2" width="155.5703125" style="27" customWidth="1"/>
    <col min="3" max="3" width="14" style="13" customWidth="1"/>
    <col min="4" max="16384" width="8.7109375" style="13"/>
  </cols>
  <sheetData>
    <row r="1" spans="1:16" s="18" customFormat="1" ht="200.25" customHeight="1" x14ac:dyDescent="0.2">
      <c r="A1" s="210" t="s">
        <v>141</v>
      </c>
      <c r="B1" s="211"/>
      <c r="C1" s="212"/>
      <c r="D1" s="34"/>
      <c r="E1" s="34"/>
      <c r="F1" s="34"/>
      <c r="G1" s="34"/>
      <c r="H1" s="34"/>
      <c r="I1" s="34"/>
      <c r="J1" s="34"/>
      <c r="K1" s="34"/>
      <c r="L1" s="34"/>
      <c r="M1" s="34"/>
      <c r="N1" s="34"/>
      <c r="O1" s="35"/>
      <c r="P1" s="35"/>
    </row>
    <row r="3" spans="1:16" x14ac:dyDescent="0.2">
      <c r="A3" s="73" t="str">
        <f>PCMH</f>
        <v>Participating Entity #9</v>
      </c>
      <c r="B3" s="74"/>
      <c r="C3" s="75"/>
    </row>
    <row r="4" spans="1:16" x14ac:dyDescent="0.2">
      <c r="A4" s="76" t="s">
        <v>81</v>
      </c>
      <c r="B4" s="77"/>
      <c r="C4" s="78"/>
    </row>
    <row r="5" spans="1:16" s="36" customFormat="1" x14ac:dyDescent="0.2">
      <c r="A5" s="44" t="s">
        <v>65</v>
      </c>
      <c r="B5" s="45" t="s">
        <v>66</v>
      </c>
      <c r="C5" s="46" t="s">
        <v>67</v>
      </c>
      <c r="D5" s="13"/>
      <c r="E5" s="13"/>
      <c r="F5" s="13"/>
      <c r="G5" s="13"/>
      <c r="H5" s="13"/>
      <c r="I5" s="13"/>
      <c r="J5" s="13"/>
      <c r="K5" s="13"/>
      <c r="L5" s="13"/>
      <c r="M5" s="13"/>
    </row>
    <row r="6" spans="1:16" s="17" customFormat="1" ht="33.6" customHeight="1" x14ac:dyDescent="0.25">
      <c r="A6" s="60" t="s">
        <v>22</v>
      </c>
      <c r="B6" s="60" t="s">
        <v>103</v>
      </c>
      <c r="C6" s="60" t="s">
        <v>104</v>
      </c>
    </row>
    <row r="7" spans="1:16" s="26" customFormat="1" ht="14.25" x14ac:dyDescent="0.2">
      <c r="A7" s="3" t="s">
        <v>198</v>
      </c>
      <c r="B7" s="32" t="s">
        <v>263</v>
      </c>
      <c r="C7" s="65">
        <v>2</v>
      </c>
    </row>
    <row r="8" spans="1:16" s="26" customFormat="1" ht="14.25" x14ac:dyDescent="0.2">
      <c r="A8" s="3" t="s">
        <v>200</v>
      </c>
      <c r="B8" s="32" t="s">
        <v>199</v>
      </c>
      <c r="C8" s="65">
        <v>7</v>
      </c>
    </row>
    <row r="9" spans="1:16" s="26" customFormat="1" ht="14.25" x14ac:dyDescent="0.2">
      <c r="A9" s="3" t="s">
        <v>202</v>
      </c>
      <c r="B9" s="32" t="s">
        <v>201</v>
      </c>
      <c r="C9" s="65" t="s">
        <v>204</v>
      </c>
    </row>
    <row r="10" spans="1:16" s="17" customFormat="1" ht="14.25" x14ac:dyDescent="0.2">
      <c r="A10" s="3" t="s">
        <v>202</v>
      </c>
      <c r="B10" s="32" t="s">
        <v>203</v>
      </c>
      <c r="C10" s="66" t="s">
        <v>204</v>
      </c>
    </row>
    <row r="11" spans="1:16" s="17" customFormat="1" ht="14.25" x14ac:dyDescent="0.2">
      <c r="A11" s="3"/>
      <c r="B11" s="113"/>
      <c r="C11" s="66"/>
    </row>
    <row r="12" spans="1:16" s="17" customFormat="1" ht="14.25" x14ac:dyDescent="0.2">
      <c r="A12" s="3"/>
      <c r="B12" s="32"/>
      <c r="C12" s="66"/>
    </row>
    <row r="13" spans="1:16" s="17" customFormat="1" ht="14.25" x14ac:dyDescent="0.2">
      <c r="A13" s="3"/>
      <c r="B13" s="32"/>
      <c r="C13" s="66"/>
    </row>
    <row r="14" spans="1:16" s="17" customFormat="1" ht="14.25" x14ac:dyDescent="0.2">
      <c r="A14" s="3"/>
      <c r="B14" s="32"/>
      <c r="C14" s="66"/>
    </row>
    <row r="15" spans="1:16" s="17" customFormat="1" ht="14.25" x14ac:dyDescent="0.2">
      <c r="A15" s="3"/>
      <c r="B15" s="32"/>
      <c r="C15" s="66"/>
    </row>
    <row r="16" spans="1:16" s="17" customFormat="1" ht="14.25" x14ac:dyDescent="0.2">
      <c r="A16" s="3"/>
      <c r="B16" s="32"/>
      <c r="C16" s="66"/>
    </row>
    <row r="17" spans="1:6" s="17" customFormat="1" ht="14.25" x14ac:dyDescent="0.2">
      <c r="A17" s="3"/>
      <c r="B17" s="32"/>
      <c r="C17" s="66"/>
    </row>
    <row r="18" spans="1:6" s="17" customFormat="1" ht="14.25" x14ac:dyDescent="0.2">
      <c r="A18" s="3"/>
      <c r="B18" s="32"/>
      <c r="C18" s="66"/>
    </row>
    <row r="19" spans="1:6" x14ac:dyDescent="0.2">
      <c r="C19" s="17"/>
      <c r="D19" s="17"/>
      <c r="E19" s="17"/>
      <c r="F19" s="17"/>
    </row>
    <row r="20" spans="1:6" x14ac:dyDescent="0.2">
      <c r="A20" s="12" t="s">
        <v>19</v>
      </c>
      <c r="B20" s="22"/>
      <c r="C20" s="17"/>
      <c r="D20" s="17"/>
      <c r="E20" s="17"/>
      <c r="F20" s="17"/>
    </row>
    <row r="21" spans="1:6" ht="73.150000000000006" customHeight="1" x14ac:dyDescent="0.2">
      <c r="A21" s="242"/>
      <c r="B21" s="243"/>
      <c r="C21" s="244"/>
      <c r="D21" s="17"/>
      <c r="E21" s="17"/>
      <c r="F21" s="17"/>
    </row>
    <row r="22" spans="1:6" x14ac:dyDescent="0.2">
      <c r="C22" s="17"/>
      <c r="D22" s="17"/>
      <c r="E22" s="17"/>
      <c r="F22" s="17"/>
    </row>
    <row r="23" spans="1:6" x14ac:dyDescent="0.2">
      <c r="C23" s="17"/>
      <c r="D23" s="17"/>
      <c r="E23" s="17"/>
      <c r="F23" s="17"/>
    </row>
    <row r="24" spans="1:6" x14ac:dyDescent="0.2">
      <c r="C24" s="17"/>
      <c r="D24" s="17"/>
      <c r="E24" s="17"/>
      <c r="F24" s="17"/>
    </row>
    <row r="25" spans="1:6" x14ac:dyDescent="0.2">
      <c r="C25" s="17"/>
      <c r="D25" s="17"/>
      <c r="E25" s="17"/>
      <c r="F25" s="17"/>
    </row>
    <row r="26" spans="1:6" x14ac:dyDescent="0.2">
      <c r="C26" s="17"/>
      <c r="D26" s="17"/>
      <c r="E26" s="17"/>
      <c r="F26" s="17"/>
    </row>
    <row r="27" spans="1:6" x14ac:dyDescent="0.2">
      <c r="C27" s="17"/>
      <c r="D27" s="17"/>
      <c r="E27" s="17"/>
      <c r="F27" s="17"/>
    </row>
    <row r="28" spans="1:6" x14ac:dyDescent="0.2">
      <c r="C28" s="17"/>
      <c r="D28" s="17"/>
      <c r="E28" s="17"/>
      <c r="F28" s="17"/>
    </row>
  </sheetData>
  <mergeCells count="2">
    <mergeCell ref="A21:C21"/>
    <mergeCell ref="A1:C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20</vt:i4>
      </vt:variant>
    </vt:vector>
  </HeadingPairs>
  <TitlesOfParts>
    <vt:vector size="31"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updates</vt:lpstr>
      <vt:lpstr>Definitions</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updates'!Print_Area</vt:lpstr>
      <vt:lpstr>'Overall Instructions'!Print_Area</vt:lpstr>
      <vt:lpstr>'PCMH Cover'!Print_Area</vt:lpstr>
      <vt:lpstr>Staffing!Print_Area</vt:lpstr>
      <vt:lpstr>Training!Print_Area</vt:lpstr>
      <vt:lpstr>'Community Linkages'!Print_Titles</vt:lpstr>
      <vt:lpstr>Definitions!Print_Titles</vt:lpstr>
      <vt:lpstr>Demographics!Print_Titles</vt:lpstr>
      <vt:lpstr>'Enhanced Care Coordination'!Print_Titles</vt:lpstr>
      <vt:lpstr>'Member Advisory Board'!Print_Titles</vt:lpstr>
      <vt:lpstr>'NCQA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2017-04-21T20:34:00Z</cp:lastPrinted>
  <dcterms:created xsi:type="dcterms:W3CDTF">2017-02-26T22:25:48Z</dcterms:created>
  <dcterms:modified xsi:type="dcterms:W3CDTF">2018-02-05T19:06:38Z</dcterms:modified>
</cp:coreProperties>
</file>