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9" windowWidth="15723" windowHeight="12389" tabRatio="762" firstSheet="1" activeTab="3"/>
  </bookViews>
  <sheets>
    <sheet name="Text Header (Sample) Schema" sheetId="5" r:id="rId1"/>
    <sheet name="Text Detail (Result) Schema" sheetId="6" r:id="rId2"/>
    <sheet name="SDWIS-State XML Sample Schema" sheetId="1" r:id="rId3"/>
    <sheet name="SDWIS-State XML Result Schema" sheetId="2" r:id="rId4"/>
    <sheet name="CMDP Sample Schema" sheetId="7" r:id="rId5"/>
    <sheet name="CMDP Sample Result Micro Schema" sheetId="8" r:id="rId6"/>
    <sheet name="CMDP Sample Result Chem Schema" sheetId="9" r:id="rId7"/>
    <sheet name="Permitted Values" sheetId="3" r:id="rId8"/>
  </sheets>
  <calcPr calcId="145621"/>
</workbook>
</file>

<file path=xl/calcChain.xml><?xml version="1.0" encoding="utf-8"?>
<calcChain xmlns="http://schemas.openxmlformats.org/spreadsheetml/2006/main">
  <c r="I17" i="9" l="1"/>
  <c r="I17" i="8"/>
  <c r="A1" i="9" l="1"/>
  <c r="A1" i="8"/>
  <c r="I22" i="8"/>
  <c r="I23" i="8"/>
  <c r="I43" i="1"/>
  <c r="I40" i="1"/>
  <c r="I18" i="9"/>
  <c r="E44" i="2"/>
  <c r="E43" i="2"/>
  <c r="I16" i="9"/>
  <c r="E54" i="2"/>
  <c r="I15" i="9"/>
  <c r="E37" i="2"/>
  <c r="I14" i="9"/>
  <c r="E36" i="2"/>
  <c r="I13" i="9"/>
  <c r="E35" i="2"/>
  <c r="I12" i="9"/>
  <c r="I10" i="9"/>
  <c r="I5" i="9"/>
  <c r="I4" i="9"/>
  <c r="I16" i="8"/>
  <c r="E32" i="2"/>
  <c r="I14" i="7"/>
  <c r="I15" i="8"/>
  <c r="E30" i="2"/>
  <c r="I14" i="8"/>
  <c r="E29" i="2"/>
  <c r="I13" i="8"/>
  <c r="E28" i="2"/>
  <c r="I12" i="8"/>
  <c r="E14" i="2"/>
  <c r="I10" i="8"/>
  <c r="I12" i="7"/>
  <c r="I5" i="8"/>
  <c r="E11" i="2"/>
  <c r="I4" i="8"/>
  <c r="E24" i="2"/>
  <c r="I7" i="1"/>
  <c r="I8" i="7"/>
  <c r="I16" i="7"/>
  <c r="I7" i="7"/>
  <c r="I11" i="7"/>
  <c r="I10" i="7"/>
  <c r="I18" i="7"/>
  <c r="I19" i="7"/>
  <c r="I17" i="7"/>
  <c r="I13" i="7"/>
  <c r="I20" i="7"/>
  <c r="I6" i="7"/>
  <c r="I5" i="7"/>
  <c r="I9" i="7"/>
  <c r="E41" i="2" l="1"/>
  <c r="E39" i="2"/>
  <c r="E60" i="2" l="1"/>
  <c r="E52" i="2"/>
  <c r="E8" i="2"/>
  <c r="I19" i="1"/>
  <c r="E7" i="2"/>
  <c r="E4" i="2"/>
  <c r="E3" i="2"/>
  <c r="B4" i="2"/>
  <c r="B3" i="2"/>
  <c r="I58" i="1"/>
  <c r="I56" i="1"/>
  <c r="I55" i="1"/>
  <c r="I36" i="1"/>
  <c r="I35" i="1"/>
  <c r="I34" i="1"/>
  <c r="I33" i="1"/>
  <c r="I31" i="1"/>
  <c r="I27" i="1"/>
  <c r="I26" i="1"/>
  <c r="I24" i="1"/>
  <c r="I23" i="1"/>
  <c r="I21" i="1"/>
  <c r="I20" i="1"/>
  <c r="I18" i="1"/>
  <c r="I17" i="1"/>
  <c r="I16" i="1"/>
  <c r="I15" i="1"/>
  <c r="I14" i="1"/>
  <c r="I13" i="1"/>
  <c r="I8" i="1"/>
</calcChain>
</file>

<file path=xl/sharedStrings.xml><?xml version="1.0" encoding="utf-8"?>
<sst xmlns="http://schemas.openxmlformats.org/spreadsheetml/2006/main" count="1004" uniqueCount="572">
  <si>
    <t>TotalChlorineResidual</t>
  </si>
  <si>
    <t>FreeChlorineResidual</t>
  </si>
  <si>
    <t>B_VOLUME_ASSAYED</t>
  </si>
  <si>
    <t>STAGING TABLE</t>
  </si>
  <si>
    <t>( B_SAMPLE )</t>
  </si>
  <si>
    <t xml:space="preserve"> COLUMN NAME</t>
  </si>
  <si>
    <t>PERMITTED VALUES</t>
  </si>
  <si>
    <t>B_REPLACEMENT_INDICATOR</t>
  </si>
  <si>
    <t>B_CERT_AGENCY</t>
  </si>
  <si>
    <t>B_SAMPLE_CATEGORY</t>
  </si>
  <si>
    <t>B_COMPLIANCE_INDICATOR</t>
  </si>
  <si>
    <t>B_SAMPLE_TYPE for Coliform  Sample (B_SAMPLE_CATEGORY = TC)</t>
  </si>
  <si>
    <t xml:space="preserve">B_SAMPLE_TYPE for General and Lead &amp; Copper Samples (B_SAMPLE_CATEGORY = GE or PB) </t>
  </si>
  <si>
    <t>B_REPEAT_LOCATION_CODE</t>
  </si>
  <si>
    <t>B_SAMPLE_VOLUME</t>
  </si>
  <si>
    <t>B_LEAD_COPPER_SAMPLE_TYPE</t>
  </si>
  <si>
    <t>B_SAMPLE_REJECTION_REASON</t>
  </si>
  <si>
    <t>B_TEMPERATURE_UNIT_MEASURE</t>
  </si>
  <si>
    <t>&lt;/SampleAnalysisResults&gt;</t>
  </si>
  <si>
    <t>NOT USED FOR TCR</t>
  </si>
  <si>
    <t>Original Lab Sample ID</t>
  </si>
  <si>
    <t>"STATE"</t>
  </si>
  <si>
    <t>&lt;EN:eDWR&gt;</t>
  </si>
  <si>
    <t>&lt;EN:Submission&gt;</t>
  </si>
  <si>
    <t>&lt;EN:LabReport&gt;</t>
  </si>
  <si>
    <t>&lt;EN:LabIdentification&gt;</t>
  </si>
  <si>
    <t xml:space="preserve">&lt;EN:LabAccreditation&gt; </t>
  </si>
  <si>
    <t xml:space="preserve">&lt;/EN:LabAccreditation&gt; </t>
  </si>
  <si>
    <t>&lt;/EN:LabIdentification&gt;</t>
  </si>
  <si>
    <t>&lt;EN:Sample&gt;</t>
  </si>
  <si>
    <t xml:space="preserve">&lt;EN:SampleIdentification&gt;  </t>
  </si>
  <si>
    <t>EN:LabAccreditationIdentifier</t>
  </si>
  <si>
    <t>EN:LabAccreditationAuthorityName</t>
  </si>
  <si>
    <t>EN:StateSampleIdentifier</t>
  </si>
  <si>
    <t>EN:LabSampleIdentifier</t>
  </si>
  <si>
    <t>EN:PWSIdentifier</t>
  </si>
  <si>
    <t>EN:PWSFacilityIdentifier</t>
  </si>
  <si>
    <t>EN:SampleRuleCode</t>
  </si>
  <si>
    <t>EN:SampleMonitoringTypeCode</t>
  </si>
  <si>
    <t>EN:ComplianceSampleIndicator</t>
  </si>
  <si>
    <t>EN:AdditionalSampleIndicator</t>
  </si>
  <si>
    <t>&lt;EN:OriginalSampleIdentification&gt;</t>
  </si>
  <si>
    <t>EN:OriginalSampleIdentifier</t>
  </si>
  <si>
    <t>EN:OriginalSampleCollectionDate</t>
  </si>
  <si>
    <t>&lt;EN:OriginalSampleLabAccreditation&gt;</t>
  </si>
  <si>
    <t>&lt;/EN:OriginalSampleLabAccreditation&gt;</t>
  </si>
  <si>
    <t>&lt;/EN:OriginalSampleIdentification&gt;</t>
  </si>
  <si>
    <t xml:space="preserve">&lt;EN:SampleCollector&gt;   </t>
  </si>
  <si>
    <t xml:space="preserve">&lt;/EN:SampleCollector&gt;   </t>
  </si>
  <si>
    <t>EN:SampleCollectionEndDate</t>
  </si>
  <si>
    <t>EN:SampleCollectionEndTime</t>
  </si>
  <si>
    <t>EN:SampleLaboratoryReceiptDate</t>
  </si>
  <si>
    <t xml:space="preserve">&lt;EN:SampleVolume&gt; </t>
  </si>
  <si>
    <t>EN:MeasurementValue</t>
  </si>
  <si>
    <t xml:space="preserve">&lt;/EN:SampleVolume&gt; </t>
  </si>
  <si>
    <t xml:space="preserve">&lt;EN:SpecializedMeasurement&gt; </t>
  </si>
  <si>
    <t>EN:SpecializedMeasurementTypeCode</t>
  </si>
  <si>
    <t xml:space="preserve">&lt;/EN:SpecializedMeasurement&gt; </t>
  </si>
  <si>
    <t>&lt;EN:SampleComments&gt;</t>
  </si>
  <si>
    <t>EN:Comments</t>
  </si>
  <si>
    <t>&lt;/EN:SampleComments&gt;</t>
  </si>
  <si>
    <t xml:space="preserve">&lt;/EN:SampleIdentification&gt;  </t>
  </si>
  <si>
    <t>&lt;EN:SampleLocationIdentification&gt;</t>
  </si>
  <si>
    <t>EN:SampleLocationIdentifier</t>
  </si>
  <si>
    <t>EN:SampleLocationName</t>
  </si>
  <si>
    <t>EN:SampleLocationCollectionAddress</t>
  </si>
  <si>
    <t>EN:SampleRepeatLocationCode</t>
  </si>
  <si>
    <t>&lt;/EN:SampleLocationIdentification&gt;</t>
  </si>
  <si>
    <t>&lt;/EN:LabReport&gt;</t>
  </si>
  <si>
    <t>&lt;/EN:Submission&gt;</t>
  </si>
  <si>
    <t>&lt;/EN:eDWR&gt;</t>
  </si>
  <si>
    <t>&lt;EN:SampleAnalysisResults&gt;</t>
  </si>
  <si>
    <t>&lt;EN:LabAccreditation&gt;</t>
  </si>
  <si>
    <t>ns3:IndividualFullName</t>
  </si>
  <si>
    <t>See SDWIS AnalysisResults.xsd</t>
  </si>
  <si>
    <t>B_COUNT</t>
  </si>
  <si>
    <t>B_MICROBE_PRESENCE_INDICATOR</t>
  </si>
  <si>
    <t>SDWIS XML Sample Schema</t>
  </si>
  <si>
    <t>B_LAB_SAMPLE_NUMBER</t>
  </si>
  <si>
    <t>CONNECTICUT</t>
  </si>
  <si>
    <t>Optionality</t>
  </si>
  <si>
    <t>B_STATE_SAMPLE_NUMBER</t>
  </si>
  <si>
    <t>B_SAMPLE_TYPE</t>
  </si>
  <si>
    <t>Yes</t>
  </si>
  <si>
    <t>No</t>
  </si>
  <si>
    <t>Y</t>
  </si>
  <si>
    <t>N</t>
  </si>
  <si>
    <t>Reported Value</t>
  </si>
  <si>
    <t>STATE</t>
  </si>
  <si>
    <t>CT</t>
  </si>
  <si>
    <t>GE</t>
  </si>
  <si>
    <t>PB</t>
  </si>
  <si>
    <t>TC</t>
  </si>
  <si>
    <t>Yes (To be used for compliance)</t>
  </si>
  <si>
    <t>No (Not to be used for compliance)</t>
  </si>
  <si>
    <t>Routine</t>
  </si>
  <si>
    <t>Repeat</t>
  </si>
  <si>
    <t xml:space="preserve">SP </t>
  </si>
  <si>
    <t>Special</t>
  </si>
  <si>
    <t>RP</t>
  </si>
  <si>
    <t>RT</t>
  </si>
  <si>
    <t>Confirmation</t>
  </si>
  <si>
    <t>SP</t>
  </si>
  <si>
    <t xml:space="preserve">RT </t>
  </si>
  <si>
    <t xml:space="preserve">CO </t>
  </si>
  <si>
    <t xml:space="preserve">MS </t>
  </si>
  <si>
    <t>"SPACE"</t>
  </si>
  <si>
    <t>See Permitted Values</t>
  </si>
  <si>
    <t>OPTIONAL</t>
  </si>
  <si>
    <t>MANDATORY</t>
  </si>
  <si>
    <t>Secondary Sample ID Number if applicable</t>
  </si>
  <si>
    <t>B_ORIGINAL_LAB_SAMPLE_NUMBER</t>
  </si>
  <si>
    <t>Permitted Values</t>
  </si>
  <si>
    <t>Additional Notes</t>
  </si>
  <si>
    <t>Laboratory ID (PH-XXXX) of lab that performed the analysis</t>
  </si>
  <si>
    <t>Original Lab Sample Collection Date</t>
  </si>
  <si>
    <t>Laboratory Sample Identification Number</t>
  </si>
  <si>
    <t>Public Water System Facility ID Number</t>
  </si>
  <si>
    <t>Public Water System ID Number</t>
  </si>
  <si>
    <t>Samples for compliance must use "Y"</t>
  </si>
  <si>
    <t>Name of collector</t>
  </si>
  <si>
    <t>Date the sample was collected</t>
  </si>
  <si>
    <t>STATE MANDATORY</t>
  </si>
  <si>
    <t>Date the laboratory received the sample if collected by non-lab personnel</t>
  </si>
  <si>
    <t>EN:SampleVolume</t>
  </si>
  <si>
    <t>XML Element Name</t>
  </si>
  <si>
    <t>B_FREE_CHLORINE_RESIDUAL or B_TOTAL_CHLORINE_RESIDUAL</t>
  </si>
  <si>
    <t>Indicates if Free or Total chlorine was measured</t>
  </si>
  <si>
    <t>Free or total chlorine measured in mg/L</t>
  </si>
  <si>
    <t>General comments about the sample if needed</t>
  </si>
  <si>
    <t>B_COLLECTION_ADDRS</t>
  </si>
  <si>
    <t>B_SAMPLING_LOCATION</t>
  </si>
  <si>
    <t>B_SAMPLING_POINT</t>
  </si>
  <si>
    <t>CONDITIONALLY MANDATORY</t>
  </si>
  <si>
    <t>Sampling Point at PWS</t>
  </si>
  <si>
    <t>Sampling Point Name at PWS</t>
  </si>
  <si>
    <t>Must be valued if EN:SampleLocationIdentifier is not valued</t>
  </si>
  <si>
    <t>Must be valued if EN:SampleLocationName is not valued (Recommended)</t>
  </si>
  <si>
    <t>Free form address information if needed</t>
  </si>
  <si>
    <t xml:space="preserve">DN  </t>
  </si>
  <si>
    <t>Downstream within 5 connections of original sample location</t>
  </si>
  <si>
    <t xml:space="preserve">NF </t>
  </si>
  <si>
    <t>Near First Service Connection</t>
  </si>
  <si>
    <t xml:space="preserve">OR </t>
  </si>
  <si>
    <t>Original Site</t>
  </si>
  <si>
    <t xml:space="preserve">OT </t>
  </si>
  <si>
    <t>Other</t>
  </si>
  <si>
    <t xml:space="preserve">UP </t>
  </si>
  <si>
    <t>Upstream within 5 connections of original sample location</t>
  </si>
  <si>
    <t>B_COLLECTION_DATE</t>
  </si>
  <si>
    <t>B_COLLECTION_TIME</t>
  </si>
  <si>
    <t>YYYY-MM-DD</t>
  </si>
  <si>
    <t>Original Analyzing Lab Lab ID</t>
  </si>
  <si>
    <t>Use "STATE"</t>
  </si>
  <si>
    <t>HH:MM:SS</t>
  </si>
  <si>
    <t>Time the sample was collected in Military Time</t>
  </si>
  <si>
    <t>The Sample element must be repeated for each unique Laboratory Sample Identification Number reported</t>
  </si>
  <si>
    <t>B_RECORD_NAME</t>
  </si>
  <si>
    <t>B_LABORATORY_CERTIFYING_AGENCY</t>
  </si>
  <si>
    <t>B_COLLECTOR_NAME</t>
  </si>
  <si>
    <t>B_COLLECTION_METHOD_CODE</t>
  </si>
  <si>
    <t>B_LAB_COMPOSITE_NUMBER</t>
  </si>
  <si>
    <t>B_COMPOSITE_DATE</t>
  </si>
  <si>
    <t>B_FREE_CHLORINE_RESIDUAL</t>
  </si>
  <si>
    <t>B_TOTAL_CHLORINE_RESIDUAL</t>
  </si>
  <si>
    <t>B_SAMPLE_WATER_TEMPERATURE</t>
  </si>
  <si>
    <t>B_TURBIDITY_MEASURE</t>
  </si>
  <si>
    <t>B_PH_MEASURE</t>
  </si>
  <si>
    <t>B_FLOW_RATE</t>
  </si>
  <si>
    <t>Alpha-Numeric</t>
  </si>
  <si>
    <t>B_ANALYSIS_METHOD_CODE</t>
  </si>
  <si>
    <t>B_ANALYSIS_START_DATE</t>
  </si>
  <si>
    <t>Date</t>
  </si>
  <si>
    <t>B_ANALYSIS_START_TIME</t>
  </si>
  <si>
    <t>B_ANALYSIS_COMPLETE_DATE</t>
  </si>
  <si>
    <t>Time</t>
  </si>
  <si>
    <t>B_ANALYSIS_COMPLETE_TIME</t>
  </si>
  <si>
    <t>B_ANALYTE_CODE</t>
  </si>
  <si>
    <t>15,5</t>
  </si>
  <si>
    <t>Number</t>
  </si>
  <si>
    <t>B_COUNT_TYPE</t>
  </si>
  <si>
    <t>CONDITIONALLY MANDATORY - Field must be valued if field 22 (B_COUNT) &gt; 0.</t>
  </si>
  <si>
    <t>B_LESS_THAN_CODE</t>
  </si>
  <si>
    <t>EN:MethodIdentifier</t>
  </si>
  <si>
    <t>EN:MeasurementUnit</t>
  </si>
  <si>
    <t>EN:MeasurementSignificantDigits</t>
  </si>
  <si>
    <t>EN:AnalysisStartDate</t>
  </si>
  <si>
    <t>EN:AnalysisStartTime</t>
  </si>
  <si>
    <t>EN:AnalysisEndDate</t>
  </si>
  <si>
    <t>EN:AnalysisEndTime</t>
  </si>
  <si>
    <t>EN:AnalyteCode</t>
  </si>
  <si>
    <t>&lt;EN:LabAnalysisIdentification&gt;</t>
  </si>
  <si>
    <t>&lt;/EN:LabAccreditation&gt;</t>
  </si>
  <si>
    <t>&lt;EN:EN:SampleAnalyticalMethod&gt;</t>
  </si>
  <si>
    <t>&lt;/EN:SampleAnalyticalMethod&gt;</t>
  </si>
  <si>
    <t>&lt;EN:SampleAnalyzedMeasure&gt;</t>
  </si>
  <si>
    <t>&lt;/EN:SampleAnalyzedMeasure&gt;</t>
  </si>
  <si>
    <t>&lt;/EN:LabAnalysisIdentification&gt;</t>
  </si>
  <si>
    <t>&lt;EN:AnalyteIdentification&gt;</t>
  </si>
  <si>
    <t>&lt;/EN:AnalyteIdentification&gt;</t>
  </si>
  <si>
    <r>
      <t>&lt;EN:AnalysisResult&gt;</t>
    </r>
    <r>
      <rPr>
        <sz val="11"/>
        <color theme="1"/>
        <rFont val="Calibri"/>
        <family val="2"/>
        <scheme val="minor"/>
      </rPr>
      <t xml:space="preserve"> </t>
    </r>
  </si>
  <si>
    <r>
      <t xml:space="preserve">&lt;EN:Result&gt; </t>
    </r>
    <r>
      <rPr>
        <sz val="11"/>
        <color theme="1"/>
        <rFont val="Calibri"/>
        <family val="2"/>
        <scheme val="minor"/>
      </rPr>
      <t xml:space="preserve">   </t>
    </r>
  </si>
  <si>
    <r>
      <t xml:space="preserve">&lt;/EN:Result&gt; </t>
    </r>
    <r>
      <rPr>
        <sz val="11"/>
        <color theme="1"/>
        <rFont val="Calibri"/>
        <family val="2"/>
        <scheme val="minor"/>
      </rPr>
      <t xml:space="preserve">   </t>
    </r>
  </si>
  <si>
    <t>EN:MeasurementQualifier</t>
  </si>
  <si>
    <t xml:space="preserve">EN:MeasurementUnit   </t>
  </si>
  <si>
    <t xml:space="preserve">EN:MicrobialResultCountTypeCode  </t>
  </si>
  <si>
    <t xml:space="preserve">EN:DetectionLimitTypeCode </t>
  </si>
  <si>
    <t>&lt;EN:DetectionLimit&gt;</t>
  </si>
  <si>
    <t>&lt;/EN:DetectionLimit&gt;</t>
  </si>
  <si>
    <t>EN:ResultStateNotificationDate</t>
  </si>
  <si>
    <t>EN:PWSNotificationDate</t>
  </si>
  <si>
    <t>EN:RadiologicalResultCountError</t>
  </si>
  <si>
    <r>
      <t xml:space="preserve">&lt;EN:AnalysisResultComment&gt;  </t>
    </r>
    <r>
      <rPr>
        <sz val="11"/>
        <color theme="1"/>
        <rFont val="Calibri"/>
        <family val="2"/>
        <scheme val="minor"/>
      </rPr>
      <t xml:space="preserve"> </t>
    </r>
  </si>
  <si>
    <r>
      <t xml:space="preserve">&lt;/EN:AnalysisResultComment&gt;  </t>
    </r>
    <r>
      <rPr>
        <sz val="11"/>
        <color theme="1"/>
        <rFont val="Calibri"/>
        <family val="2"/>
        <scheme val="minor"/>
      </rPr>
      <t xml:space="preserve"> </t>
    </r>
  </si>
  <si>
    <r>
      <t>&lt;/EN:AnalysisResult&gt;</t>
    </r>
    <r>
      <rPr>
        <sz val="11"/>
        <color theme="1"/>
        <rFont val="Calibri"/>
        <family val="2"/>
        <scheme val="minor"/>
      </rPr>
      <t xml:space="preserve"> </t>
    </r>
  </si>
  <si>
    <t>&lt;EN:QAQCSummary&gt;</t>
  </si>
  <si>
    <t>&lt;/EN:QAQCSummary&gt;</t>
  </si>
  <si>
    <t>&lt;/EN:SampleAnalysisResults&gt;</t>
  </si>
  <si>
    <t>DOMAIN</t>
  </si>
  <si>
    <t>SIZE</t>
  </si>
  <si>
    <t>5(3)</t>
  </si>
  <si>
    <t>TG</t>
  </si>
  <si>
    <t>Description</t>
  </si>
  <si>
    <t>CONDITIONALLY MANDATORY - This field must be valued if element SampleMonitoringTypeCode = “RP” or "TG" or "CO" or if element AdditionalSampleIndicator = "Y".</t>
  </si>
  <si>
    <t>RP, TG, CO must include OriginalSampleIdentification Information</t>
  </si>
  <si>
    <t>Only used for Replacement Samples. Must include OriginalSampleIdentification Info</t>
  </si>
  <si>
    <t>MANDATORY FOR TC Samples</t>
  </si>
  <si>
    <t xml:space="preserve">B_SAMPLE_VOLUME  for Lead &amp; Copper Samples (B_SAMPLE_CATEGORY = PB) </t>
  </si>
  <si>
    <t xml:space="preserve">B_SAMPLE_VOLUME  for General Samples (B_SAMPLE_CATEGORY = GE) </t>
  </si>
  <si>
    <t>B_SAMPLE_VOLUME for Coliform  Samples (B_SAMPLE_CATEGORY = TC)</t>
  </si>
  <si>
    <t>ML</t>
  </si>
  <si>
    <t>1 (Liter Only)</t>
  </si>
  <si>
    <t>L</t>
  </si>
  <si>
    <t>Liter</t>
  </si>
  <si>
    <t>Milliliters</t>
  </si>
  <si>
    <t>500 (ml only)</t>
  </si>
  <si>
    <t>400 (ml only)</t>
  </si>
  <si>
    <t>300 (ml only)</t>
  </si>
  <si>
    <t>100 (ml only)</t>
  </si>
  <si>
    <t>400  (ml only)</t>
  </si>
  <si>
    <t>Numeric</t>
  </si>
  <si>
    <t>Volume of sample collected. Options are limited so field is optional.</t>
  </si>
  <si>
    <t>Field Name</t>
  </si>
  <si>
    <t>Position Start</t>
  </si>
  <si>
    <t>Position End</t>
  </si>
  <si>
    <t xml:space="preserve">B_ORIGINAL_COLLECTION_DATE </t>
  </si>
  <si>
    <t>B_REPORT_TYPE</t>
  </si>
  <si>
    <t>B_TRANSACTION_NUMBER</t>
  </si>
  <si>
    <t>B_WATER_SYSTEM_NUMBER</t>
  </si>
  <si>
    <t>B_STATE_LABORATORY_NUMBER</t>
  </si>
  <si>
    <t>B_FEDERAL_LABORATORY_NUMBER</t>
  </si>
  <si>
    <t>Size</t>
  </si>
  <si>
    <t>MANDATORY - Field must = T</t>
  </si>
  <si>
    <t>NOT USED (Blank Fill)</t>
  </si>
  <si>
    <t>B_WATER_FACILITY_STATE_CODE</t>
  </si>
  <si>
    <t>B_LAB_RECEIPT_DATE_SAMPLE</t>
  </si>
  <si>
    <t>MANDATORY - Value must be less than or equal to the current date.</t>
  </si>
  <si>
    <t>B_COLLECTOR_IDENTIFICATION_NUMBER</t>
  </si>
  <si>
    <t>B_COMPOSITE_INDICATOR</t>
  </si>
  <si>
    <t>B_COMPOSITE_QUARTER</t>
  </si>
  <si>
    <t>B_CAS_NUMBER</t>
  </si>
  <si>
    <t>B_MONITORING_PERIOD_START_DATE</t>
  </si>
  <si>
    <t>B_MONITORING_PERIOD_END_DATE</t>
  </si>
  <si>
    <t>OPTIONAL - If supplied, format must be: LASTNAME, FIRSTNAME (There is a single space after the comma) if collector is an Individual (Legal Entity). Otherwise, value is stored with Sample as Informal Collector.</t>
  </si>
  <si>
    <t>OPTIONAL - If this field is valued (e.g., for a rejected sample), the sample may be inserted without the sample result. This is the only condition where a sample may be inserted without a result.</t>
  </si>
  <si>
    <t>FILLER</t>
  </si>
  <si>
    <t>OPTIONAL - Note that if valued with spaces, the software will populate field with null.</t>
  </si>
  <si>
    <t>CONDITIONALLY MANDATORY - This field must be valued if field (B_SAMPLE_WATER_TEMPERATURE) is valued.</t>
  </si>
  <si>
    <t>CONDITIONALLY MANDATORY - Must be valued if field (B_FEDERAL_LABORATORY_NUMBER)  is  not valued.</t>
  </si>
  <si>
    <t>CONDITIONALLY MANDATORY - Must be valued if field (B_STATE_LABORATORY_NUMBER)  is  not valued.</t>
  </si>
  <si>
    <t>MANDATORY - Must belong to the Water System supplied in  field (B_WATER_SYSTEM_NUMBER).</t>
  </si>
  <si>
    <t>CONDITIONALLY MANDATORY - Must be valued if field  (B_SAMPLING_LOCATION)  is  not valued.</t>
  </si>
  <si>
    <t>CONDITIONALLY MANDATORY - Must be valued if field (B_SAMPLING_POINT) is not   valued.</t>
  </si>
  <si>
    <t>MANDATORY - If not valued, software will set to “Y.” If set to N, sample only needs to have field (B_LAB_SAMPLE_NUMBER), field (B_STATE_LABORATORY_NUMBER),  field  (B_SAMPLE_CATEGORY), field (B_COLLECTION_DATE),  and  field (B_SAMPLE_TYPE) valued to create the sample.</t>
  </si>
  <si>
    <t>CONDITIONALLY MANDATORY - This field must be valued if field (B_SAMPLE_TYPE) = “RP” or if field (B_REPLACEMENT_INDICATOR) = “Y”.</t>
  </si>
  <si>
    <t>MANDATORY - Use the word "STATE"</t>
  </si>
  <si>
    <t>MANDATORY - Field must = "HDR"</t>
  </si>
  <si>
    <t>MANDATORY - Field must = "T"</t>
  </si>
  <si>
    <t>MANDATORY - Field must = DTR</t>
  </si>
  <si>
    <t>B_ANALYSIS_COMPLETION_DATE</t>
  </si>
  <si>
    <t>B_ANALYSIS_COMPLETION_TIME</t>
  </si>
  <si>
    <t>B_STATE_NOTIFY_DATE</t>
  </si>
  <si>
    <t>B_DATA_QUALITY</t>
  </si>
  <si>
    <t>B_DATA_QUALITY_REASON</t>
  </si>
  <si>
    <t>OPTIONAL - May be either a federally owned or state- owned analyte method pairing that exists in state/region’s SDWIS/STATE   database.</t>
  </si>
  <si>
    <t>B_LAB_REJECTION_REASON</t>
  </si>
  <si>
    <t>CONDITIONALLY MANDATORY - See discussion in field 20.</t>
  </si>
  <si>
    <t>B_TEST_TYPE</t>
  </si>
  <si>
    <t>B_COUNT_UNITS</t>
  </si>
  <si>
    <t>B_LESS_THAN_INDICATOR</t>
  </si>
  <si>
    <t>B_DETECTION_LEVEL</t>
  </si>
  <si>
    <t>B_DETECTION_LEVEL_UNIT_CODE</t>
  </si>
  <si>
    <t>B_CONCENTRATION</t>
  </si>
  <si>
    <t>B_CONCENTRATION_UNIT_CODE</t>
  </si>
  <si>
    <t>B_REPORTED_MEASURE</t>
  </si>
  <si>
    <t>B_REPORTED_MEASURE_COUNT_ERROR</t>
  </si>
  <si>
    <t>B_RESULTS_TYPE</t>
  </si>
  <si>
    <t>B_COUNT_QUANTITY</t>
  </si>
  <si>
    <t>B_MEASURE</t>
  </si>
  <si>
    <t>B_MEASURE_UNIT_CODE</t>
  </si>
  <si>
    <t>Header (Sample) Record</t>
  </si>
  <si>
    <t>Detail (Result) Record</t>
  </si>
  <si>
    <t>MANDATORY - Reference field required to associate the result to the parent sample. Must be same value as field B_WATER_SYSTEM_NUMBER in Text Header (Sample) Schema or result (and sample) will be rejected.</t>
  </si>
  <si>
    <t>MANDATORY - Reference field required to associate the result to the parent sample. Must be same value as field B_LAB_SAMPLE_NUMBER in Text Header (Sample) Schema or result (and  sample) will be rejected.</t>
  </si>
  <si>
    <t>OPTIONAL - Sample will be rejected if Analysis Start Date is supplied but is prior to Sample Collection Date.</t>
  </si>
  <si>
    <t>CONDITIONALLY MANDATORY - Field must be valued if field (B_DATA_QUALITY) = “R.”</t>
  </si>
  <si>
    <t>OPTIONAL - May be either a federally owned or state- owned analyte method pairing that exists in state/region’s SDWIS/STATE database.</t>
  </si>
  <si>
    <t>CONDITIONALLY MANDATORY - 
- If not valued, field (B_LAB_REJECTION_REASON) must be valued and field (B_COUNT) must not be valued. 
- If valued with P, field (B_COUNT) must be either not valued, or if valued, be greater than 0.
- If valued with A, field (B_LAB_REJECTION_REASON) should not be valued and field (B_COUNT) should not be valued with 0 or any other  integer.</t>
  </si>
  <si>
    <t>CONDITIONALLY MANDATORY - See discussion for field (B_MICROBE_PRESENCE_INDICATOR).</t>
  </si>
  <si>
    <t>CONDITIONALLY MANDATORY - Field must be valued if field (B_COUNT) &gt; 0.</t>
  </si>
  <si>
    <t>CONDITIONALLY MANDATORY - Field must be valued if field (B_COUNT_TYPE) is valued.</t>
  </si>
  <si>
    <t>Blank fill to make fixed record length of 375.</t>
  </si>
  <si>
    <t>OPTIONAL - Sample will be rejected if Analysis Completion Date is supplied but is prior to Sample Collection Date. Sample will also be rejected if both Analysis Start and Completion Dates are supplied, but Completion  Date is prior to Start Date.</t>
  </si>
  <si>
    <t>Chemical and Lead and Copper Results</t>
  </si>
  <si>
    <t>CONDITIONALLY MANDATORY - Field must be valued if field (B_CAS_NUMBER) is not   valued.</t>
  </si>
  <si>
    <t>CONDITIONALLY MANDATORY - Field must be valued if  field (B_ANALYTE_CODE)  is  not valued.</t>
  </si>
  <si>
    <t>MANDATORY - Date the result was reported</t>
  </si>
  <si>
    <t>OPTIONAL - If this field is not valued, software will set it to “A” which is defined as “Accepted.” If valued with “R,” this is considered a rejected resulted, and a result record will be created.</t>
  </si>
  <si>
    <t>OPTIONAL - If this field is not valued, software will set it to “A” which is defined as “Accepted.”</t>
  </si>
  <si>
    <t>CONDITIONALLY MANDATORY - Field must be valued if field (B_DATA_QUALITY) = “R”.</t>
  </si>
  <si>
    <t>CONDITIONALLY MANDATORY - Must be valued if field (B_DATA_QUALITY) = “A” or “P” and field (B_CONCENTRATION) is either not valued or is valued with 0, and field (B_REPORTED_MEASURE) is either not valued or is valued with a text value that converts to the number 0.</t>
  </si>
  <si>
    <t>CONDITIONALLY MANDATORY - Must be valued if field (B_LESS_THAN_INDICATOR) = “Y”.</t>
  </si>
  <si>
    <t>CONDITIONALLY MANDATORY - Must be valued if field (B_LESS_THAN_CODE) = “MRL”.</t>
  </si>
  <si>
    <t xml:space="preserve">CONDITIONALLY MANDATORY - Must be valued if field (B_DETECTION_LEVEL) is valued. </t>
  </si>
  <si>
    <t>CONDITIONALLY MANDATORY - Must be valued if field (B_DATA_QUALITY) = (“A” or “P”) and field (B_LESS_THAN_INDICATOR) is not valued and field (B_REPORTED_MEASURE) is not valued. Recommend reporting the concentration in  both field (B_CONCENTRATION) and field (B_REPORTED_MEASURE) in order to preserve precision.</t>
  </si>
  <si>
    <t xml:space="preserve">CONDITIONALLY MANDATORY - Must be valued if either field (B_CONCENTRATION) or field (B_REPORTED_MEASURE) are valued. </t>
  </si>
  <si>
    <t>CONDITIONALLY MANDATORY - Must be valued if field (B_DATA_QUALITY) = (“A” or “P”) and field (B_LESS_THAN_INDICATOR) is not valued and field (B_CONCENTRATION) is either not valued or is valued with 0. Value in this field can convert to 0 (e.g., 0.0, 00.00) and be considered a valid result, as long as either field (B_CONCENTRATION) is either not valued or is valued with 0). Value must be numeric; non-numeric symbols (such as ?&lt;”) will cause sample to be rejected. Recommend reporting concentration in both field (B_CONCENTRATION) and field (B_REPORTED_MEASURE) in order to preserve precision.</t>
  </si>
  <si>
    <t xml:space="preserve">MANDATORY - Must equal “TC” </t>
  </si>
  <si>
    <t>Total Coliform Rule - Optionality</t>
  </si>
  <si>
    <t>MANDATORY - Field must = “PB” for lead and copper results or “GE” for everything else</t>
  </si>
  <si>
    <t>Chemical and Lead and Copper Results - Optionality</t>
  </si>
  <si>
    <t>MANDATORY - If this field is not valued, software will set to “RT” which is defined as “Routine.”</t>
  </si>
  <si>
    <t>CONDITIONALLY MANDATORY - This field must be valued if field (B_SAMPLE_TYPE) = “CO”  or if field (B_REPLACEMENT_INDICATOR) = “Y”.</t>
  </si>
  <si>
    <t>SDWIS EDI TEXT FIELD NAME</t>
  </si>
  <si>
    <t>B_ORIGINAL_LABORATORY_CERTIFYING_AGE</t>
  </si>
  <si>
    <t>B_ORIGINAL_STATE_LABORATORY_NUMBER</t>
  </si>
  <si>
    <t>See the Result Schema to insert the Analytical Result information. This section should be repeated for EACH analyte tested under a Laboratory Sample Identification Number</t>
  </si>
  <si>
    <t>Domain</t>
  </si>
  <si>
    <t>SDWIS EDI Field Name</t>
  </si>
  <si>
    <t>EN:SampleCollectionTypeCode</t>
  </si>
  <si>
    <t>At Source</t>
  </si>
  <si>
    <t>Flushed</t>
  </si>
  <si>
    <t>First Draw</t>
  </si>
  <si>
    <t>Lead Service Line</t>
  </si>
  <si>
    <t>ATS</t>
  </si>
  <si>
    <t>FLS</t>
  </si>
  <si>
    <t>FSD</t>
  </si>
  <si>
    <t>LSL</t>
  </si>
  <si>
    <t>Only required for Repeat Total Coliform Samples</t>
  </si>
  <si>
    <t>Only required for Lead and Copper Rule compliance samples</t>
  </si>
  <si>
    <t>See separate list of Analyte Codes</t>
  </si>
  <si>
    <t>Sample will be rejected if Analysis Start Date is supplied but is prior to Sample Collection Date.</t>
  </si>
  <si>
    <t>Sample will be rejected if Analysis Completion Date is supplied but is prior to Sample Collection Date.  Sample will also be rejected if both Analysis Start and Completion Dates are supplied, but Completion Date is prior to Start Date.</t>
  </si>
  <si>
    <t>Date result reported to State</t>
  </si>
  <si>
    <t>Date result reported to PWS</t>
  </si>
  <si>
    <t>EN:DataQualityCode</t>
  </si>
  <si>
    <t>Must = "A"</t>
  </si>
  <si>
    <t>Must = "A" for Accepted</t>
  </si>
  <si>
    <t>See separate list of Analyte Codes and Standard Method Pairings</t>
  </si>
  <si>
    <t>Total Coliform Rule Sample Results only</t>
  </si>
  <si>
    <t>CONDITIONALLY MANDATORY - See discussion for field EN:MeasurementQualifier</t>
  </si>
  <si>
    <t>Total Coliform Rule Sample Results only. If EN:MeasurementQualifier = "P", must be blank or greater than 0. If EN:MeasurementQualifier="A", must be blank.</t>
  </si>
  <si>
    <t>Total Coliform Rule Sample Results only. Must be valued if MeasurementValue is not blank</t>
  </si>
  <si>
    <r>
      <rPr>
        <b/>
        <sz val="11"/>
        <color theme="3"/>
        <rFont val="Calibri"/>
        <family val="2"/>
        <scheme val="minor"/>
      </rPr>
      <t>Total Coliform Rule Sample Results only</t>
    </r>
    <r>
      <rPr>
        <sz val="11"/>
        <color theme="3"/>
        <rFont val="Calibri"/>
        <family val="2"/>
        <scheme val="minor"/>
      </rPr>
      <t>. Must be valued if MeasurementValue is not blank</t>
    </r>
  </si>
  <si>
    <t>General comment for individual analyte reported</t>
  </si>
  <si>
    <t>Radiological samples only (i.e. +/- value)</t>
  </si>
  <si>
    <t>Radiological Samples Only</t>
  </si>
  <si>
    <t>Use this Result section for results for Total Coliform Rule samples where EN:SampleRuleCode = "TC"</t>
  </si>
  <si>
    <t>Use this Result section for all other results for samples where EN:SampleRuleCode &lt;&gt; "TC"</t>
  </si>
  <si>
    <t>CONDITIONALLY MANDATORY - 
- If valued with P,  field (EN:MeasurementValue) must be either not valued, or if valued, be greater than 0.
 - If valued with A, field field (EN:MeasurementValue) should not be valued with 0 or any other integer.</t>
  </si>
  <si>
    <t>CONDITIONALLY MANDATORY - Field must be valued if field (EN:MeasurementValue) &gt; 0.</t>
  </si>
  <si>
    <t>CONDITIONALLY MANDATORY - Must be valued if field (EN:DataQualityCode) = “A” or “P” and field (EN:MeasurementValue) is either not valued or is valued with 0.</t>
  </si>
  <si>
    <t>CONDITIONALLY MANDATORY - Must be valued if field (EN:MeasurementQualifier) = “Y”.</t>
  </si>
  <si>
    <t>CONDITIONALLY MANDATORY - Must be valued if field (EN:DetectionLimitTypeCode ) = “MRL”.</t>
  </si>
  <si>
    <t>CONDITIONALLY MANDATORY - Must be valued if field (EN:MeasurementValue) is valued.</t>
  </si>
  <si>
    <t>TUBES</t>
  </si>
  <si>
    <t>COLONIES</t>
  </si>
  <si>
    <t xml:space="preserve">CFU   </t>
  </si>
  <si>
    <t>Colony Forming Units</t>
  </si>
  <si>
    <t xml:space="preserve">CYSTSC    </t>
  </si>
  <si>
    <t>Cysts, Calculated</t>
  </si>
  <si>
    <t xml:space="preserve">CTSTSO    </t>
  </si>
  <si>
    <t>Cysts, Observed</t>
  </si>
  <si>
    <t xml:space="preserve">MPN    </t>
  </si>
  <si>
    <t>Most Probable Number</t>
  </si>
  <si>
    <t xml:space="preserve">OBSVNS    </t>
  </si>
  <si>
    <t>Observations</t>
  </si>
  <si>
    <t xml:space="preserve">OCYSTSC   </t>
  </si>
  <si>
    <t>Oocysts, Calculated</t>
  </si>
  <si>
    <t xml:space="preserve">OCYSTSO   </t>
  </si>
  <si>
    <t>Oocysts, Observed</t>
  </si>
  <si>
    <t xml:space="preserve">PFU   </t>
  </si>
  <si>
    <t>Plaque Forming Units</t>
  </si>
  <si>
    <t>P</t>
  </si>
  <si>
    <t>A</t>
  </si>
  <si>
    <t>Absence</t>
  </si>
  <si>
    <t>Presence</t>
  </si>
  <si>
    <t>"Space"</t>
  </si>
  <si>
    <t xml:space="preserve">1ML      </t>
  </si>
  <si>
    <t xml:space="preserve">5ML  </t>
  </si>
  <si>
    <t>5 Milliliters</t>
  </si>
  <si>
    <t xml:space="preserve">10ML  </t>
  </si>
  <si>
    <t>10 Milliliters</t>
  </si>
  <si>
    <t>100ML</t>
  </si>
  <si>
    <t>100 Milliliters</t>
  </si>
  <si>
    <t>400ML</t>
  </si>
  <si>
    <t>400 Milliliters</t>
  </si>
  <si>
    <t xml:space="preserve">500ML </t>
  </si>
  <si>
    <t>500 Milliliters</t>
  </si>
  <si>
    <t>LITER</t>
  </si>
  <si>
    <t>Liters</t>
  </si>
  <si>
    <t>FLD100</t>
  </si>
  <si>
    <t>Field at 100 Power (used in measuring numbers of observations)</t>
  </si>
  <si>
    <t>100L</t>
  </si>
  <si>
    <t>100 Liters</t>
  </si>
  <si>
    <t>GAL</t>
  </si>
  <si>
    <t>Gallons</t>
  </si>
  <si>
    <t>100GAL</t>
  </si>
  <si>
    <t>100 Gallons</t>
  </si>
  <si>
    <t>400GAL</t>
  </si>
  <si>
    <t>400 Gallons</t>
  </si>
  <si>
    <t>SAMP VOL</t>
  </si>
  <si>
    <t>SLIDE</t>
  </si>
  <si>
    <t>1 Milliliter</t>
  </si>
  <si>
    <t xml:space="preserve">EN:MicrobialResultCountTypeCode </t>
  </si>
  <si>
    <t>MDL</t>
  </si>
  <si>
    <t>Federal Minimum Detection Limit</t>
  </si>
  <si>
    <t>MRL</t>
  </si>
  <si>
    <t>Lab Reporting Level</t>
  </si>
  <si>
    <t>B_DETECTION_LEVEL_UNIT_CODE for RAD Results</t>
  </si>
  <si>
    <t xml:space="preserve">pCi/L       </t>
  </si>
  <si>
    <t>Picocuries/Liter</t>
  </si>
  <si>
    <t>mRemY</t>
  </si>
  <si>
    <t>Millirems/Liter/Year</t>
  </si>
  <si>
    <t>mRem</t>
  </si>
  <si>
    <t>Millirems/Liter</t>
  </si>
  <si>
    <t>mg/L</t>
  </si>
  <si>
    <t>ug/L</t>
  </si>
  <si>
    <t>ng/L</t>
  </si>
  <si>
    <t>Milligrams/Liter (ppm)</t>
  </si>
  <si>
    <t>Micrograms/Liter (ppb)</t>
  </si>
  <si>
    <t>Nanograms/Liter (ppt)</t>
  </si>
  <si>
    <t>B_DETECTION_LEVEL_UNIT_CODE for General Results</t>
  </si>
  <si>
    <t xml:space="preserve">ug/L </t>
  </si>
  <si>
    <t xml:space="preserve">C </t>
  </si>
  <si>
    <t>Degrees Celsius</t>
  </si>
  <si>
    <t xml:space="preserve">CM-1 </t>
  </si>
  <si>
    <t>Total Absorbance for UV</t>
  </si>
  <si>
    <t xml:space="preserve">F </t>
  </si>
  <si>
    <t>Degrees Fahrenheit</t>
  </si>
  <si>
    <t>LANG</t>
  </si>
  <si>
    <t>MFL</t>
  </si>
  <si>
    <t xml:space="preserve">NTU         </t>
  </si>
  <si>
    <t>Nephelometric Units</t>
  </si>
  <si>
    <t xml:space="preserve">OBSVNS      </t>
  </si>
  <si>
    <t>Observations/field at 100 Power</t>
  </si>
  <si>
    <t>pH units</t>
  </si>
  <si>
    <t xml:space="preserve">pH    </t>
  </si>
  <si>
    <t xml:space="preserve">SU           </t>
  </si>
  <si>
    <t>Standard Units</t>
  </si>
  <si>
    <t xml:space="preserve">TON             </t>
  </si>
  <si>
    <t>Threshold Odor</t>
  </si>
  <si>
    <t xml:space="preserve">umho/cm      </t>
  </si>
  <si>
    <t>CU</t>
  </si>
  <si>
    <t>Langlier Index (for measuring corrosivity)</t>
  </si>
  <si>
    <t>Million of Fibers/Liter (for measuring asbestos)</t>
  </si>
  <si>
    <t>Color Units</t>
  </si>
  <si>
    <t>Micromhos per Centimeter</t>
  </si>
  <si>
    <t>CONDITIONALLY MANDATORY - Must be valued if field (EN:DataQualityCode) = “A” or “P” and field (EN:MeasurementQualifier) is  not valued..</t>
  </si>
  <si>
    <t>B_CONCENTRATION_UNIT_CODE for RAD Results</t>
  </si>
  <si>
    <t>B_CONCENTRATION_UNIT_CODE for General Results</t>
  </si>
  <si>
    <t>HHMMSS</t>
  </si>
  <si>
    <t xml:space="preserve"> </t>
  </si>
  <si>
    <t>All other samples not in the TC or LC categories</t>
  </si>
  <si>
    <t>Total Coliform Rule Distribution System Samples Only</t>
  </si>
  <si>
    <t>Lead And Copper Tap (Distribution System) Samples Only</t>
  </si>
  <si>
    <t>N/A</t>
  </si>
  <si>
    <t xml:space="preserve">                      or</t>
  </si>
  <si>
    <t>MANDATORY FOR Crypto Samples</t>
  </si>
  <si>
    <t>MANDATORY FOR Crypto  Samples</t>
  </si>
  <si>
    <t>EN:MeasurementSignificantDigit</t>
  </si>
  <si>
    <t>Free Chlorine Residual (TC Samples Only)</t>
  </si>
  <si>
    <t>Total Coliform Residual (TC Samples Only)</t>
  </si>
  <si>
    <t>NUMBER OF FILTERS</t>
  </si>
  <si>
    <t>PACKED PELLET VOLUME</t>
  </si>
  <si>
    <t>VOLUME FILTERED</t>
  </si>
  <si>
    <t>EST NUMBER OOCYSTS SPIKED</t>
  </si>
  <si>
    <t>VOLUME SPIKED</t>
  </si>
  <si>
    <t>Matrix Spike (Cryptosporidium Samples Only)</t>
  </si>
  <si>
    <t>Triggered (Ground Water Rule Samples Only)</t>
  </si>
  <si>
    <t>Sample Volume Filtered (report to nearest 0.25 L)  (Cryptosporidium Samples Only)</t>
  </si>
  <si>
    <t>Required if Volume Filtered &lt;10L or Percent Filtered Volume Analyzed &lt;100%  (Cryptosporidium Samples Only)</t>
  </si>
  <si>
    <t>Required for Matrix Spike Samples Only  (Cryptosporidium Samples Only)</t>
  </si>
  <si>
    <t>Mandatory for Cryptosporidium Samples</t>
  </si>
  <si>
    <t>EN:SpecializedMeasurementTypeCode (Samples)</t>
  </si>
  <si>
    <t>EN:SpecializedMeasurementTypeCode (Sample Results)</t>
  </si>
  <si>
    <t>NUMBER OF OOCYSTS</t>
  </si>
  <si>
    <t>VOLUME ASSAYED</t>
  </si>
  <si>
    <t>PERCENT FILTERED VOLUME ANALYZED</t>
  </si>
  <si>
    <t>VOLUME OF RESUSPENDED CONCENTRATE</t>
  </si>
  <si>
    <t>VOLUME OF RESUSPENDED CONC. PROCESSED</t>
  </si>
  <si>
    <t>Number of OoCysts Counted (Cryptosporidium Sample Results Only)</t>
  </si>
  <si>
    <t>Percent of Filtered Volume Analyzed (Cryptosporidium Sample Results Only)</t>
  </si>
  <si>
    <t>Sample Volume Analyzed/Assayed (Cryptosporidium Sample Results Only)</t>
  </si>
  <si>
    <t>Required if Percent Filtered Volume Analyzed &lt;100% (Cryptosporidium Sample Results Only)</t>
  </si>
  <si>
    <t>Tubes</t>
  </si>
  <si>
    <t>Colonies</t>
  </si>
  <si>
    <t>Method Codes must be reported exactly as listed. Please contact the Department if there any analytes and standard methods pairings missing.</t>
  </si>
  <si>
    <t>CMDP XML Sample Schema</t>
  </si>
  <si>
    <t>&lt;samples&gt;</t>
  </si>
  <si>
    <t>&lt;sample&gt;</t>
  </si>
  <si>
    <t>samplingLocation</t>
  </si>
  <si>
    <t>sampleCd</t>
  </si>
  <si>
    <t>collectionDate</t>
  </si>
  <si>
    <t>collectionTime</t>
  </si>
  <si>
    <t>sampleVolume</t>
  </si>
  <si>
    <t>comments</t>
  </si>
  <si>
    <t>repeatLocationName</t>
  </si>
  <si>
    <t>originalLabSampleCd</t>
  </si>
  <si>
    <t>originalLegalEntityName</t>
  </si>
  <si>
    <t>originalCollectionDate</t>
  </si>
  <si>
    <t>sampleCategoryName</t>
  </si>
  <si>
    <t>analyteName</t>
  </si>
  <si>
    <t>methodName</t>
  </si>
  <si>
    <t>analysisStartDt</t>
  </si>
  <si>
    <t>analysisStartTime</t>
  </si>
  <si>
    <t>analysisComplDt</t>
  </si>
  <si>
    <t>analysisComplTime</t>
  </si>
  <si>
    <t>name</t>
  </si>
  <si>
    <t>volumeAssayed</t>
  </si>
  <si>
    <t>&lt;sampleResultMicro&gt;</t>
  </si>
  <si>
    <t>&lt;/sampleResultMicro&gt;</t>
  </si>
  <si>
    <t>apName</t>
  </si>
  <si>
    <t>count</t>
  </si>
  <si>
    <t>typeName</t>
  </si>
  <si>
    <t>resultVolumeName</t>
  </si>
  <si>
    <t>interferenceName</t>
  </si>
  <si>
    <t>filteredVolExaminedName</t>
  </si>
  <si>
    <t>sourceTypeName</t>
  </si>
  <si>
    <t>&lt;sampleResultField&gt;</t>
  </si>
  <si>
    <t>result</t>
  </si>
  <si>
    <t>uomName</t>
  </si>
  <si>
    <t>&lt;/sampleResultField&gt;</t>
  </si>
  <si>
    <t>For microbiological results. See the CMDP Sample Result Micro Schema to insert the Analytical Result information. This section should be repeated for EACH microbiological analyte tested under the Laboratory Sample Identification Number</t>
  </si>
  <si>
    <t>&lt;sampleResultChem&gt;</t>
  </si>
  <si>
    <t>&lt;/sampleResultChem&gt;</t>
  </si>
  <si>
    <t>notDetected</t>
  </si>
  <si>
    <t>resultUomName</t>
  </si>
  <si>
    <t>standardDeviation</t>
  </si>
  <si>
    <t>reportingLevel</t>
  </si>
  <si>
    <t>reportingLevelUomName</t>
  </si>
  <si>
    <t>For chemical results. See the CMDP Sample Result Chem Schema to insert the Analytical Result information. This section should be repeated for EACH chemical tested under the Laboratory Sample Identification Number</t>
  </si>
  <si>
    <t>&lt;/samples&gt;</t>
  </si>
  <si>
    <t>&lt;/sample&gt;</t>
  </si>
  <si>
    <t>&lt;sampleResultCrypto&gt;</t>
  </si>
  <si>
    <t>&lt;/sampleResultCrypto&gt;</t>
  </si>
  <si>
    <t>For cryptosporidium results. See the CMDP Sample Result Micro Schema to insert the Analytical Result information. This section should be repeated for EACH microbiological analyte tested under the Laboratory Sample Identification Number</t>
  </si>
  <si>
    <t>&lt;sampleResultMeasure&gt;</t>
  </si>
  <si>
    <t>&lt;/sampleResultMeasure&gt;</t>
  </si>
  <si>
    <t>measureName</t>
  </si>
  <si>
    <t>Analyte Code 1013</t>
  </si>
  <si>
    <t>Analyte Code 1012</t>
  </si>
  <si>
    <t>This section is used to report the chlorine residual readings associated with total coliform samples. See the CMDP Sample Result Micro Schema for details.</t>
  </si>
  <si>
    <t>Note: This CMDP Schema is provided for SDWIS EDI mapping purposes only. See the CMDP Web Services Data Dictionary for the latest schema format and additional details related to Data Types, Required Fields and Permitted Values.</t>
  </si>
  <si>
    <t>wsId</t>
  </si>
  <si>
    <t>stateAssignedFacId</t>
  </si>
  <si>
    <t>samplingPointId</t>
  </si>
  <si>
    <t xml:space="preserve">methodCd </t>
  </si>
  <si>
    <t>analyteCd</t>
  </si>
  <si>
    <t>methodCd</t>
  </si>
  <si>
    <t>laboratoryId</t>
  </si>
  <si>
    <t>sampleTypeCd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</si>
</sst>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3"/>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1"/>
      <color rgb="FFC00000"/>
      <name val="Calibri"/>
      <family val="2"/>
      <scheme val="minor"/>
    </font>
    <font>
      <sz val="11"/>
      <color theme="3"/>
      <name val="Calibri"/>
      <family val="2"/>
      <scheme val="minor"/>
    </font>
    <font>
      <b/>
      <sz val="11"/>
      <name val="Calibri"/>
      <family val="2"/>
      <scheme val="minor"/>
    </font>
    <font>
      <sz val="11"/>
      <name val="Calibri"/>
      <family val="2"/>
      <scheme val="minor"/>
    </font>
    <font>
      <b/>
      <sz val="12"/>
      <color theme="1"/>
      <name val="Calibri"/>
      <family val="2"/>
      <scheme val="minor"/>
    </font>
    <font>
      <b/>
      <u/>
      <sz val="11"/>
      <color theme="10"/>
      <name val="Calibri"/>
      <family val="2"/>
      <scheme val="minor"/>
    </font>
    <font>
      <b/>
      <sz val="11"/>
      <color rgb="FFC00000"/>
      <name val="Calibri"/>
      <family val="2"/>
      <scheme val="minor"/>
    </font>
    <font>
      <b/>
      <sz val="14"/>
      <color theme="1"/>
      <name val="Calibri"/>
      <family val="2"/>
      <scheme val="minor"/>
    </font>
    <font>
      <b/>
      <sz val="11"/>
      <color theme="5"/>
      <name val="Calibri"/>
      <family val="2"/>
      <scheme val="minor"/>
    </font>
    <font>
      <sz val="11"/>
      <color theme="5"/>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77">
    <xf numFmtId="0" fontId="0" fillId="0" borderId="0" xfId="0"/>
    <xf numFmtId="0" fontId="2" fillId="0" borderId="0" xfId="0" applyFont="1"/>
    <xf numFmtId="0" fontId="0" fillId="0" borderId="0" xfId="0" applyFont="1"/>
    <xf numFmtId="0" fontId="5" fillId="0" borderId="0" xfId="0" applyFont="1"/>
    <xf numFmtId="0" fontId="6" fillId="0" borderId="0" xfId="0" applyFont="1"/>
    <xf numFmtId="0" fontId="2" fillId="2" borderId="0" xfId="0" applyFont="1" applyFill="1"/>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xf numFmtId="0" fontId="9" fillId="0" borderId="0" xfId="0" applyFont="1" applyAlignment="1">
      <alignment horizontal="left"/>
    </xf>
    <xf numFmtId="0" fontId="0" fillId="0" borderId="11" xfId="0" applyFont="1" applyBorder="1"/>
    <xf numFmtId="0" fontId="0" fillId="0" borderId="0" xfId="0" applyFont="1" applyBorder="1"/>
    <xf numFmtId="0" fontId="2" fillId="0" borderId="11" xfId="0" applyFont="1" applyBorder="1"/>
    <xf numFmtId="0" fontId="2" fillId="0" borderId="0" xfId="0" applyFont="1" applyBorder="1"/>
    <xf numFmtId="0" fontId="0" fillId="0" borderId="11" xfId="0" applyFont="1" applyFill="1" applyBorder="1"/>
    <xf numFmtId="0" fontId="6" fillId="0" borderId="13" xfId="0" applyFont="1" applyBorder="1"/>
    <xf numFmtId="0" fontId="0" fillId="0" borderId="13" xfId="0" applyFont="1" applyBorder="1"/>
    <xf numFmtId="0" fontId="1" fillId="0" borderId="0" xfId="0" applyFont="1" applyBorder="1" applyAlignment="1">
      <alignment horizontal="left"/>
    </xf>
    <xf numFmtId="0" fontId="7" fillId="0" borderId="0" xfId="0" applyFont="1" applyBorder="1"/>
    <xf numFmtId="0" fontId="6" fillId="0" borderId="0" xfId="0" applyFont="1" applyBorder="1"/>
    <xf numFmtId="0" fontId="6" fillId="0" borderId="11" xfId="0" applyFont="1" applyBorder="1"/>
    <xf numFmtId="0" fontId="2" fillId="0" borderId="11" xfId="0" applyFont="1" applyBorder="1" applyAlignment="1">
      <alignment wrapText="1"/>
    </xf>
    <xf numFmtId="0" fontId="0" fillId="0" borderId="12" xfId="0" applyFont="1" applyBorder="1"/>
    <xf numFmtId="0" fontId="2" fillId="0" borderId="12" xfId="0" applyFont="1" applyBorder="1"/>
    <xf numFmtId="0" fontId="2" fillId="0" borderId="12" xfId="0" applyFont="1" applyFill="1" applyBorder="1"/>
    <xf numFmtId="0" fontId="0" fillId="0" borderId="12" xfId="0" applyFont="1" applyFill="1" applyBorder="1"/>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xf>
    <xf numFmtId="0" fontId="0" fillId="0" borderId="11" xfId="0" applyFont="1" applyBorder="1" applyAlignment="1">
      <alignment wrapText="1"/>
    </xf>
    <xf numFmtId="0" fontId="0" fillId="0" borderId="13"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left"/>
    </xf>
    <xf numFmtId="0" fontId="2" fillId="0" borderId="0" xfId="0" applyFont="1" applyFill="1" applyBorder="1"/>
    <xf numFmtId="0" fontId="0" fillId="0" borderId="12"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6" fillId="0" borderId="11" xfId="0" applyFont="1" applyBorder="1" applyAlignment="1">
      <alignment wrapText="1"/>
    </xf>
    <xf numFmtId="0" fontId="3" fillId="0" borderId="0" xfId="1" applyFont="1" applyBorder="1"/>
    <xf numFmtId="0" fontId="3" fillId="0" borderId="12" xfId="1" applyFont="1" applyBorder="1"/>
    <xf numFmtId="0" fontId="3" fillId="0" borderId="11" xfId="1" applyFont="1" applyBorder="1"/>
    <xf numFmtId="0" fontId="0" fillId="0" borderId="13" xfId="0" applyFont="1" applyBorder="1" applyAlignment="1">
      <alignment vertical="center"/>
    </xf>
    <xf numFmtId="0" fontId="0" fillId="0" borderId="11" xfId="0" applyFont="1" applyBorder="1" applyAlignment="1">
      <alignment vertical="center"/>
    </xf>
    <xf numFmtId="0" fontId="3" fillId="0" borderId="13" xfId="1" applyBorder="1" applyAlignment="1">
      <alignment vertical="center"/>
    </xf>
    <xf numFmtId="0" fontId="1" fillId="0" borderId="11" xfId="0" applyFont="1" applyBorder="1" applyAlignment="1">
      <alignment horizontal="left"/>
    </xf>
    <xf numFmtId="0" fontId="7" fillId="0" borderId="11" xfId="0" applyFont="1" applyBorder="1"/>
    <xf numFmtId="0" fontId="2" fillId="0" borderId="0" xfId="0" applyFont="1" applyBorder="1" applyAlignment="1">
      <alignment wrapText="1"/>
    </xf>
    <xf numFmtId="0" fontId="2" fillId="0" borderId="13" xfId="0" applyFont="1" applyBorder="1"/>
    <xf numFmtId="0" fontId="3" fillId="0" borderId="13" xfId="1" applyBorder="1"/>
    <xf numFmtId="0" fontId="0" fillId="0" borderId="0" xfId="0" applyFont="1" applyAlignment="1">
      <alignment vertical="center"/>
    </xf>
    <xf numFmtId="0" fontId="0" fillId="0" borderId="13" xfId="0" applyFont="1" applyBorder="1" applyAlignment="1">
      <alignment vertical="center" wrapText="1"/>
    </xf>
    <xf numFmtId="0" fontId="11" fillId="0" borderId="0" xfId="1" applyFont="1" applyBorder="1"/>
    <xf numFmtId="0" fontId="2" fillId="0" borderId="11" xfId="0" applyFont="1" applyFill="1" applyBorder="1"/>
    <xf numFmtId="0" fontId="8" fillId="2" borderId="0" xfId="0" applyFont="1" applyFill="1"/>
    <xf numFmtId="0" fontId="2" fillId="2" borderId="0" xfId="0" applyFont="1" applyFill="1" applyBorder="1"/>
    <xf numFmtId="0" fontId="0" fillId="2" borderId="0" xfId="0" applyFont="1" applyFill="1" applyBorder="1"/>
    <xf numFmtId="0" fontId="0" fillId="2" borderId="0" xfId="0" applyFont="1" applyFill="1" applyBorder="1" applyAlignment="1">
      <alignment wrapText="1"/>
    </xf>
    <xf numFmtId="0" fontId="2" fillId="2" borderId="13" xfId="0" applyFont="1" applyFill="1" applyBorder="1" applyAlignment="1">
      <alignment vertical="center" wrapText="1"/>
    </xf>
    <xf numFmtId="0" fontId="10" fillId="3" borderId="14" xfId="0" applyFont="1" applyFill="1" applyBorder="1" applyAlignment="1">
      <alignment vertical="center"/>
    </xf>
    <xf numFmtId="0" fontId="10" fillId="3" borderId="14" xfId="0" applyFont="1" applyFill="1" applyBorder="1" applyAlignment="1">
      <alignment vertical="center" wrapText="1"/>
    </xf>
    <xf numFmtId="0" fontId="6" fillId="0" borderId="0" xfId="0" applyFont="1" applyFill="1"/>
    <xf numFmtId="0" fontId="2" fillId="0" borderId="0" xfId="0" applyFont="1" applyAlignment="1">
      <alignment vertical="center"/>
    </xf>
    <xf numFmtId="0" fontId="0" fillId="0" borderId="0" xfId="0" applyFont="1" applyBorder="1" applyAlignment="1">
      <alignment vertical="center"/>
    </xf>
    <xf numFmtId="0" fontId="10" fillId="3" borderId="14" xfId="0" applyFont="1" applyFill="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0" fillId="0" borderId="0" xfId="0" applyAlignment="1">
      <alignment wrapText="1"/>
    </xf>
    <xf numFmtId="0" fontId="0" fillId="0" borderId="0" xfId="0" applyFont="1" applyFill="1"/>
    <xf numFmtId="0" fontId="0" fillId="0" borderId="0" xfId="0" applyAlignment="1">
      <alignment horizontal="center"/>
    </xf>
    <xf numFmtId="0" fontId="0"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0" fillId="0" borderId="13" xfId="0" applyFont="1" applyBorder="1" applyAlignment="1">
      <alignment horizontal="center" vertical="center"/>
    </xf>
    <xf numFmtId="0" fontId="2" fillId="0" borderId="11" xfId="0" applyFont="1" applyBorder="1" applyAlignment="1">
      <alignment horizontal="center"/>
    </xf>
    <xf numFmtId="0" fontId="2" fillId="0" borderId="12" xfId="0" applyFont="1" applyBorder="1" applyAlignment="1">
      <alignment horizontal="center"/>
    </xf>
    <xf numFmtId="0" fontId="7" fillId="0" borderId="0" xfId="0" applyFont="1" applyBorder="1" applyAlignment="1">
      <alignment horizontal="center"/>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6" fillId="0" borderId="11" xfId="0" applyFont="1" applyBorder="1" applyAlignment="1">
      <alignment horizontal="center"/>
    </xf>
    <xf numFmtId="0" fontId="0" fillId="0" borderId="12" xfId="0" applyFont="1" applyBorder="1" applyAlignment="1">
      <alignment horizontal="center"/>
    </xf>
    <xf numFmtId="0" fontId="0" fillId="2" borderId="0" xfId="0" applyFont="1" applyFill="1" applyBorder="1" applyAlignment="1">
      <alignment horizontal="center"/>
    </xf>
    <xf numFmtId="0" fontId="9" fillId="0" borderId="0" xfId="0" applyFont="1" applyBorder="1"/>
    <xf numFmtId="0" fontId="9" fillId="0" borderId="0" xfId="0" applyFont="1" applyBorder="1" applyAlignment="1">
      <alignment horizontal="center"/>
    </xf>
    <xf numFmtId="0" fontId="7" fillId="0" borderId="11" xfId="0"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3" fillId="0" borderId="0" xfId="1" applyBorder="1"/>
    <xf numFmtId="0" fontId="4" fillId="4" borderId="7" xfId="0" applyFont="1" applyFill="1" applyBorder="1" applyAlignment="1">
      <alignment vertical="center" wrapText="1"/>
    </xf>
    <xf numFmtId="0" fontId="4" fillId="4" borderId="6" xfId="0" applyFont="1" applyFill="1" applyBorder="1" applyAlignment="1">
      <alignment vertical="center" wrapText="1"/>
    </xf>
    <xf numFmtId="0" fontId="4" fillId="4" borderId="4" xfId="0" applyFont="1" applyFill="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horizontal="left" vertical="center" wrapText="1"/>
    </xf>
    <xf numFmtId="0" fontId="12" fillId="0" borderId="13" xfId="0" applyFont="1" applyBorder="1"/>
    <xf numFmtId="0" fontId="12" fillId="0" borderId="0" xfId="0" applyFont="1" applyAlignment="1">
      <alignment vertical="center"/>
    </xf>
    <xf numFmtId="0" fontId="12" fillId="0" borderId="11" xfId="0" applyFont="1" applyBorder="1"/>
    <xf numFmtId="0" fontId="12" fillId="0" borderId="0" xfId="0" applyFont="1"/>
    <xf numFmtId="0" fontId="7" fillId="0" borderId="11" xfId="0" applyFont="1" applyBorder="1" applyAlignment="1">
      <alignment vertical="center" wrapText="1"/>
    </xf>
    <xf numFmtId="0" fontId="5" fillId="0" borderId="5" xfId="0" applyFont="1" applyBorder="1" applyAlignment="1">
      <alignment vertical="center" wrapText="1"/>
    </xf>
    <xf numFmtId="0" fontId="0"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2" fillId="0" borderId="12" xfId="0" applyFont="1" applyBorder="1" applyAlignment="1">
      <alignment vertical="center" wrapText="1"/>
    </xf>
    <xf numFmtId="0" fontId="0" fillId="0" borderId="0" xfId="0" applyAlignment="1">
      <alignment horizontal="center" vertical="center"/>
    </xf>
    <xf numFmtId="0" fontId="0" fillId="0" borderId="14" xfId="0" applyFont="1" applyBorder="1" applyAlignment="1">
      <alignment horizontal="center"/>
    </xf>
    <xf numFmtId="0" fontId="0" fillId="0" borderId="14" xfId="0" applyFont="1" applyBorder="1" applyAlignment="1">
      <alignment vertical="center"/>
    </xf>
    <xf numFmtId="0" fontId="0" fillId="0" borderId="14" xfId="0" applyBorder="1" applyAlignment="1">
      <alignment horizontal="center"/>
    </xf>
    <xf numFmtId="0" fontId="0" fillId="0" borderId="14" xfId="0" applyBorder="1" applyAlignment="1">
      <alignment vertical="center"/>
    </xf>
    <xf numFmtId="0" fontId="0" fillId="0" borderId="14" xfId="0" applyNumberFormat="1" applyBorder="1" applyAlignment="1">
      <alignment horizontal="center"/>
    </xf>
    <xf numFmtId="0" fontId="0" fillId="0" borderId="14" xfId="0" applyBorder="1" applyAlignment="1">
      <alignment wrapText="1"/>
    </xf>
    <xf numFmtId="0" fontId="2" fillId="4" borderId="14" xfId="0" applyFont="1" applyFill="1" applyBorder="1" applyAlignment="1">
      <alignment horizontal="center" vertical="center" wrapText="1"/>
    </xf>
    <xf numFmtId="0" fontId="2" fillId="4" borderId="14" xfId="0" applyFont="1" applyFill="1" applyBorder="1" applyAlignment="1">
      <alignment vertical="center" wrapText="1"/>
    </xf>
    <xf numFmtId="0" fontId="0" fillId="0" borderId="14" xfId="0" applyBorder="1" applyAlignment="1">
      <alignment horizontal="left" wrapText="1"/>
    </xf>
    <xf numFmtId="0" fontId="12" fillId="0" borderId="0" xfId="0" applyFont="1" applyFill="1"/>
    <xf numFmtId="0" fontId="3" fillId="0" borderId="12" xfId="1" applyBorder="1"/>
    <xf numFmtId="0" fontId="2" fillId="0" borderId="12" xfId="0" applyFont="1" applyBorder="1" applyAlignment="1">
      <alignment vertical="center"/>
    </xf>
    <xf numFmtId="0" fontId="2" fillId="0" borderId="12"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1" fillId="0" borderId="12"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wrapText="1"/>
    </xf>
    <xf numFmtId="0" fontId="1" fillId="0" borderId="12" xfId="0" applyFont="1" applyBorder="1" applyAlignment="1">
      <alignment horizontal="center" vertical="center"/>
    </xf>
    <xf numFmtId="0" fontId="0" fillId="0" borderId="12" xfId="0" applyFont="1" applyBorder="1" applyAlignment="1">
      <alignment vertical="center"/>
    </xf>
    <xf numFmtId="0" fontId="1" fillId="0" borderId="11"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5" fillId="0" borderId="0" xfId="0" applyFont="1" applyAlignment="1">
      <alignment wrapText="1"/>
    </xf>
    <xf numFmtId="0" fontId="7" fillId="0" borderId="12" xfId="0" applyFont="1" applyFill="1" applyBorder="1" applyAlignment="1">
      <alignment vertical="center" wrapText="1"/>
    </xf>
    <xf numFmtId="0" fontId="7" fillId="0" borderId="11" xfId="0" applyFont="1" applyBorder="1" applyAlignment="1">
      <alignment vertical="center"/>
    </xf>
    <xf numFmtId="0" fontId="7" fillId="0" borderId="11" xfId="0" applyFont="1" applyBorder="1" applyAlignment="1">
      <alignment horizontal="center" vertical="center"/>
    </xf>
    <xf numFmtId="0" fontId="14" fillId="0" borderId="11" xfId="0" applyFont="1" applyBorder="1" applyAlignment="1">
      <alignment vertical="center" wrapText="1"/>
    </xf>
    <xf numFmtId="0" fontId="6" fillId="2" borderId="0" xfId="0" applyFont="1" applyFill="1" applyBorder="1"/>
    <xf numFmtId="0" fontId="6" fillId="2" borderId="0" xfId="0" applyFont="1" applyFill="1" applyBorder="1" applyAlignment="1">
      <alignment horizontal="center"/>
    </xf>
    <xf numFmtId="0" fontId="1" fillId="0" borderId="13" xfId="0" applyFont="1" applyFill="1" applyBorder="1" applyAlignment="1">
      <alignment vertical="center"/>
    </xf>
    <xf numFmtId="0" fontId="1" fillId="0" borderId="13" xfId="0" applyFont="1" applyBorder="1" applyAlignment="1">
      <alignment vertical="center"/>
    </xf>
    <xf numFmtId="0" fontId="1" fillId="0" borderId="13" xfId="0" applyFont="1" applyFill="1" applyBorder="1" applyAlignment="1">
      <alignment horizontal="center" vertical="center"/>
    </xf>
    <xf numFmtId="0" fontId="7" fillId="0" borderId="13" xfId="0" applyFont="1" applyFill="1" applyBorder="1" applyAlignment="1">
      <alignment vertical="center" wrapText="1"/>
    </xf>
    <xf numFmtId="0" fontId="7" fillId="0" borderId="13" xfId="0" applyFont="1" applyFill="1" applyBorder="1" applyAlignment="1">
      <alignment vertical="center"/>
    </xf>
    <xf numFmtId="0" fontId="15" fillId="0" borderId="11" xfId="0" applyFont="1" applyBorder="1" applyAlignment="1">
      <alignment vertical="center" wrapText="1"/>
    </xf>
    <xf numFmtId="0" fontId="6" fillId="2" borderId="13" xfId="0" applyFont="1" applyFill="1" applyBorder="1"/>
    <xf numFmtId="0" fontId="6" fillId="2" borderId="13" xfId="0" applyFont="1" applyFill="1" applyBorder="1" applyAlignment="1">
      <alignment horizontal="center"/>
    </xf>
    <xf numFmtId="0" fontId="0" fillId="2" borderId="13" xfId="0" applyFont="1" applyFill="1" applyBorder="1"/>
    <xf numFmtId="0" fontId="0" fillId="2" borderId="13" xfId="0" applyFont="1" applyFill="1" applyBorder="1" applyAlignment="1">
      <alignment wrapText="1"/>
    </xf>
    <xf numFmtId="0" fontId="1" fillId="0" borderId="11"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7" fillId="0" borderId="0" xfId="0" applyFont="1"/>
    <xf numFmtId="0" fontId="1" fillId="0" borderId="11" xfId="0" applyFont="1" applyBorder="1" applyAlignment="1">
      <alignment horizontal="center"/>
    </xf>
    <xf numFmtId="0" fontId="5" fillId="0" borderId="10" xfId="0" applyFont="1" applyBorder="1" applyAlignment="1">
      <alignment vertical="center" wrapText="1"/>
    </xf>
    <xf numFmtId="0" fontId="5" fillId="0" borderId="7" xfId="0" applyFont="1" applyBorder="1" applyAlignment="1">
      <alignment vertical="center"/>
    </xf>
    <xf numFmtId="0" fontId="5" fillId="0" borderId="7" xfId="0" applyFont="1" applyBorder="1"/>
    <xf numFmtId="0" fontId="5" fillId="0" borderId="6" xfId="0" applyFont="1" applyBorder="1"/>
    <xf numFmtId="0" fontId="5" fillId="0" borderId="5" xfId="0" applyFont="1" applyBorder="1"/>
    <xf numFmtId="0" fontId="5" fillId="0" borderId="5" xfId="0" applyFont="1" applyBorder="1" applyAlignment="1"/>
    <xf numFmtId="0" fontId="5" fillId="0" borderId="4" xfId="0" applyFont="1" applyBorder="1"/>
    <xf numFmtId="0" fontId="5" fillId="0" borderId="4" xfId="0" applyFont="1" applyBorder="1" applyAlignment="1"/>
    <xf numFmtId="0" fontId="5" fillId="0" borderId="8" xfId="0" applyFont="1" applyBorder="1" applyAlignment="1"/>
    <xf numFmtId="0" fontId="3" fillId="0" borderId="0" xfId="1" applyBorder="1" applyAlignment="1">
      <alignment vertical="center"/>
    </xf>
    <xf numFmtId="0" fontId="1" fillId="0" borderId="11" xfId="0" applyFont="1" applyBorder="1"/>
    <xf numFmtId="0" fontId="5" fillId="0" borderId="5" xfId="0" applyFont="1" applyBorder="1" applyAlignment="1">
      <alignment horizontal="left" vertical="center"/>
    </xf>
    <xf numFmtId="0" fontId="3" fillId="0" borderId="12" xfId="1" applyBorder="1" applyAlignment="1">
      <alignment vertical="center"/>
    </xf>
    <xf numFmtId="0" fontId="1" fillId="0" borderId="0" xfId="0" applyFont="1"/>
    <xf numFmtId="0" fontId="1" fillId="0" borderId="0" xfId="0" applyFont="1" applyAlignment="1">
      <alignment horizont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NumberFormat="1" applyBorder="1" applyAlignment="1">
      <alignment horizontal="center" vertical="center"/>
    </xf>
    <xf numFmtId="0" fontId="0" fillId="0" borderId="0" xfId="0" applyAlignment="1">
      <alignment vertical="center"/>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0" fillId="0" borderId="14" xfId="0" applyBorder="1" applyAlignment="1">
      <alignment vertical="center" wrapText="1"/>
    </xf>
    <xf numFmtId="0" fontId="2" fillId="0" borderId="0" xfId="0" applyFont="1" applyAlignment="1">
      <alignment wrapText="1"/>
    </xf>
    <xf numFmtId="0" fontId="3" fillId="0" borderId="0" xfId="1"/>
    <xf numFmtId="0" fontId="8" fillId="0" borderId="12" xfId="0" applyFont="1" applyBorder="1"/>
    <xf numFmtId="0" fontId="12" fillId="0" borderId="0" xfId="0" applyFont="1" applyBorder="1"/>
    <xf numFmtId="0" fontId="1" fillId="0" borderId="12" xfId="0" applyFont="1" applyBorder="1"/>
    <xf numFmtId="0" fontId="7" fillId="0" borderId="12" xfId="0" applyFont="1" applyBorder="1"/>
    <xf numFmtId="0" fontId="0" fillId="0" borderId="0" xfId="0" applyBorder="1"/>
    <xf numFmtId="0" fontId="0" fillId="0" borderId="12" xfId="0" applyBorder="1"/>
    <xf numFmtId="0" fontId="8" fillId="0" borderId="0" xfId="0" applyFont="1" applyFill="1" applyAlignment="1">
      <alignment horizontal="left" wrapText="1"/>
    </xf>
    <xf numFmtId="0" fontId="8" fillId="0" borderId="0" xfId="0" applyFont="1" applyFill="1" applyAlignment="1">
      <alignment horizontal="left"/>
    </xf>
    <xf numFmtId="0" fontId="12" fillId="0" borderId="0" xfId="0" applyFont="1" applyFill="1" applyAlignment="1">
      <alignment horizontal="left"/>
    </xf>
    <xf numFmtId="0" fontId="2" fillId="0" borderId="12" xfId="0" applyFont="1" applyBorder="1"/>
    <xf numFmtId="0" fontId="13" fillId="6" borderId="11" xfId="0" applyFont="1" applyFill="1" applyBorder="1" applyAlignment="1">
      <alignment horizontal="center" vertical="center"/>
    </xf>
    <xf numFmtId="0" fontId="0" fillId="0" borderId="21" xfId="0" applyBorder="1" applyAlignment="1">
      <alignment horizontal="center" wrapText="1"/>
    </xf>
    <xf numFmtId="0" fontId="0" fillId="0" borderId="22" xfId="0" applyBorder="1" applyAlignment="1">
      <alignment horizontal="center" wrapText="1"/>
    </xf>
    <xf numFmtId="0" fontId="0" fillId="0" borderId="14" xfId="0" applyBorder="1" applyAlignment="1">
      <alignment horizontal="center" wrapText="1"/>
    </xf>
    <xf numFmtId="0" fontId="0" fillId="0" borderId="14" xfId="0" applyBorder="1" applyAlignment="1">
      <alignment horizontal="center" vertical="center" wrapText="1"/>
    </xf>
    <xf numFmtId="0" fontId="0" fillId="0" borderId="14" xfId="0" applyFont="1" applyBorder="1" applyAlignment="1">
      <alignment horizontal="center" wrapText="1"/>
    </xf>
    <xf numFmtId="0" fontId="13" fillId="4" borderId="11" xfId="0" applyFont="1" applyFill="1" applyBorder="1" applyAlignment="1">
      <alignment horizontal="center"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10" fillId="3" borderId="14" xfId="0" applyFont="1" applyFill="1" applyBorder="1" applyAlignment="1">
      <alignment horizontal="center" vertical="center"/>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11" xfId="0" applyFont="1" applyBorder="1" applyAlignment="1">
      <alignment vertical="center" wrapText="1"/>
    </xf>
    <xf numFmtId="0" fontId="0" fillId="0" borderId="12" xfId="0" applyFont="1" applyBorder="1" applyAlignment="1">
      <alignment horizontal="left" vertical="center"/>
    </xf>
    <xf numFmtId="0" fontId="0" fillId="0" borderId="12" xfId="0" applyFont="1" applyBorder="1" applyAlignment="1">
      <alignment vertical="center" wrapText="1"/>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0" fillId="3" borderId="23"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24" xfId="0" applyFont="1" applyFill="1" applyBorder="1" applyAlignment="1">
      <alignment horizontal="left" vertical="center"/>
    </xf>
    <xf numFmtId="0" fontId="2" fillId="0" borderId="13" xfId="0" applyFont="1" applyBorder="1" applyAlignment="1">
      <alignment wrapText="1"/>
    </xf>
    <xf numFmtId="0" fontId="2" fillId="0" borderId="0" xfId="0" applyFont="1" applyAlignment="1">
      <alignment wrapText="1"/>
    </xf>
    <xf numFmtId="0" fontId="2" fillId="0" borderId="11" xfId="0" applyFont="1" applyBorder="1" applyAlignment="1">
      <alignment wrapText="1"/>
    </xf>
    <xf numFmtId="0" fontId="2" fillId="0" borderId="13"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1" fillId="0" borderId="12" xfId="0" applyFont="1" applyBorder="1"/>
    <xf numFmtId="0" fontId="2" fillId="0" borderId="12" xfId="0" applyFont="1" applyBorder="1"/>
    <xf numFmtId="0" fontId="8" fillId="2" borderId="0" xfId="0" applyFont="1" applyFill="1" applyAlignment="1">
      <alignment horizontal="left" wrapText="1"/>
    </xf>
    <xf numFmtId="0" fontId="8" fillId="2" borderId="12" xfId="0" applyFont="1" applyFill="1" applyBorder="1" applyAlignment="1">
      <alignment horizontal="left" wrapText="1"/>
    </xf>
    <xf numFmtId="0" fontId="0" fillId="0" borderId="0" xfId="0" applyAlignment="1">
      <alignment wrapText="1"/>
    </xf>
    <xf numFmtId="0" fontId="1" fillId="0" borderId="11" xfId="0" applyFont="1" applyBorder="1"/>
    <xf numFmtId="0" fontId="2" fillId="0" borderId="11" xfId="0" applyFont="1" applyBorder="1"/>
    <xf numFmtId="0" fontId="8" fillId="0" borderId="11" xfId="0" applyFont="1" applyBorder="1"/>
    <xf numFmtId="0" fontId="8" fillId="0" borderId="12" xfId="0" applyFont="1" applyBorder="1"/>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0" fillId="0" borderId="11" xfId="0" applyBorder="1" applyAlignment="1">
      <alignment wrapText="1"/>
    </xf>
    <xf numFmtId="0" fontId="5" fillId="0" borderId="25" xfId="0" applyFont="1" applyBorder="1" applyAlignment="1">
      <alignment vertical="center" wrapText="1"/>
    </xf>
    <xf numFmtId="0" fontId="5" fillId="0" borderId="25" xfId="0" applyFont="1" applyBorder="1" applyAlignment="1">
      <alignment horizontal="left" vertical="center"/>
    </xf>
    <xf numFmtId="0" fontId="5" fillId="0" borderId="8"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8"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48"/>
  <sheetViews>
    <sheetView showGridLines="0" zoomScale="85" zoomScaleNormal="85" workbookViewId="0">
      <pane ySplit="2" topLeftCell="A33" activePane="bottomLeft" state="frozen"/>
      <selection pane="bottomLeft" activeCell="D47" sqref="D47"/>
    </sheetView>
  </sheetViews>
  <sheetFormatPr defaultRowHeight="14.95" x14ac:dyDescent="0.3"/>
  <cols>
    <col min="1" max="1" width="9.33203125" style="69" customWidth="1"/>
    <col min="2" max="2" width="8.33203125" style="69" customWidth="1"/>
    <col min="3" max="3" width="4.5546875" style="69" bestFit="1" customWidth="1"/>
    <col min="4" max="4" width="44.88671875" style="180" customWidth="1"/>
    <col min="5" max="5" width="57.109375" style="67" customWidth="1"/>
    <col min="6" max="6" width="51" style="67" customWidth="1"/>
  </cols>
  <sheetData>
    <row r="1" spans="1:6" ht="18.850000000000001" x14ac:dyDescent="0.25">
      <c r="A1" s="196" t="s">
        <v>300</v>
      </c>
      <c r="B1" s="196"/>
      <c r="C1" s="196"/>
      <c r="D1" s="196"/>
      <c r="E1" s="196"/>
      <c r="F1" s="196"/>
    </row>
    <row r="2" spans="1:6" s="109" customFormat="1" ht="30" x14ac:dyDescent="0.25">
      <c r="A2" s="118" t="s">
        <v>243</v>
      </c>
      <c r="B2" s="118" t="s">
        <v>244</v>
      </c>
      <c r="C2" s="118" t="s">
        <v>251</v>
      </c>
      <c r="D2" s="119" t="s">
        <v>242</v>
      </c>
      <c r="E2" s="118" t="s">
        <v>328</v>
      </c>
      <c r="F2" s="119" t="s">
        <v>330</v>
      </c>
    </row>
    <row r="3" spans="1:6" ht="15.1" x14ac:dyDescent="0.25">
      <c r="A3" s="112">
        <v>1</v>
      </c>
      <c r="B3" s="112">
        <v>3</v>
      </c>
      <c r="C3" s="112">
        <v>3</v>
      </c>
      <c r="D3" s="113" t="s">
        <v>157</v>
      </c>
      <c r="E3" s="201" t="s">
        <v>276</v>
      </c>
      <c r="F3" s="201"/>
    </row>
    <row r="4" spans="1:6" ht="15.1" x14ac:dyDescent="0.25">
      <c r="A4" s="112">
        <v>4</v>
      </c>
      <c r="B4" s="112">
        <v>4</v>
      </c>
      <c r="C4" s="112">
        <v>1</v>
      </c>
      <c r="D4" s="113" t="s">
        <v>246</v>
      </c>
      <c r="E4" s="201" t="s">
        <v>277</v>
      </c>
      <c r="F4" s="201"/>
    </row>
    <row r="5" spans="1:6" ht="15.1" x14ac:dyDescent="0.25">
      <c r="A5" s="114">
        <v>5</v>
      </c>
      <c r="B5" s="114">
        <v>14</v>
      </c>
      <c r="C5" s="114">
        <v>10</v>
      </c>
      <c r="D5" s="115" t="s">
        <v>247</v>
      </c>
      <c r="E5" s="199" t="s">
        <v>253</v>
      </c>
      <c r="F5" s="199"/>
    </row>
    <row r="6" spans="1:6" ht="15.1" x14ac:dyDescent="0.25">
      <c r="A6" s="114">
        <v>15</v>
      </c>
      <c r="B6" s="116">
        <v>34</v>
      </c>
      <c r="C6" s="114">
        <v>20</v>
      </c>
      <c r="D6" s="115" t="s">
        <v>78</v>
      </c>
      <c r="E6" s="199" t="s">
        <v>109</v>
      </c>
      <c r="F6" s="199"/>
    </row>
    <row r="7" spans="1:6" ht="15.1" x14ac:dyDescent="0.25">
      <c r="A7" s="114">
        <v>35</v>
      </c>
      <c r="B7" s="114">
        <v>54</v>
      </c>
      <c r="C7" s="114">
        <v>20</v>
      </c>
      <c r="D7" s="115" t="s">
        <v>81</v>
      </c>
      <c r="E7" s="199" t="s">
        <v>108</v>
      </c>
      <c r="F7" s="199"/>
    </row>
    <row r="8" spans="1:6" ht="15.1" x14ac:dyDescent="0.25">
      <c r="A8" s="114">
        <v>55</v>
      </c>
      <c r="B8" s="114">
        <v>65</v>
      </c>
      <c r="C8" s="114">
        <v>11</v>
      </c>
      <c r="D8" s="115" t="s">
        <v>248</v>
      </c>
      <c r="E8" s="199" t="s">
        <v>109</v>
      </c>
      <c r="F8" s="199"/>
    </row>
    <row r="9" spans="1:6" ht="15.1" x14ac:dyDescent="0.25">
      <c r="A9" s="114">
        <v>66</v>
      </c>
      <c r="B9" s="114">
        <v>66</v>
      </c>
      <c r="C9" s="114">
        <v>1</v>
      </c>
      <c r="D9" s="115" t="s">
        <v>7</v>
      </c>
      <c r="E9" s="199" t="s">
        <v>108</v>
      </c>
      <c r="F9" s="199"/>
    </row>
    <row r="10" spans="1:6" s="180" customFormat="1" ht="30" customHeight="1" x14ac:dyDescent="0.25">
      <c r="A10" s="177">
        <v>67</v>
      </c>
      <c r="B10" s="177">
        <v>76</v>
      </c>
      <c r="C10" s="177">
        <v>10</v>
      </c>
      <c r="D10" s="113" t="s">
        <v>249</v>
      </c>
      <c r="E10" s="200" t="s">
        <v>268</v>
      </c>
      <c r="F10" s="200"/>
    </row>
    <row r="11" spans="1:6" s="180" customFormat="1" ht="30" customHeight="1" x14ac:dyDescent="0.25">
      <c r="A11" s="177">
        <v>77</v>
      </c>
      <c r="B11" s="177">
        <v>86</v>
      </c>
      <c r="C11" s="177">
        <v>10</v>
      </c>
      <c r="D11" s="115" t="s">
        <v>250</v>
      </c>
      <c r="E11" s="200" t="s">
        <v>269</v>
      </c>
      <c r="F11" s="200"/>
    </row>
    <row r="12" spans="1:6" s="180" customFormat="1" ht="30" customHeight="1" x14ac:dyDescent="0.25">
      <c r="A12" s="177">
        <v>87</v>
      </c>
      <c r="B12" s="177">
        <v>98</v>
      </c>
      <c r="C12" s="177">
        <v>12</v>
      </c>
      <c r="D12" s="115" t="s">
        <v>254</v>
      </c>
      <c r="E12" s="200" t="s">
        <v>270</v>
      </c>
      <c r="F12" s="200"/>
    </row>
    <row r="13" spans="1:6" s="180" customFormat="1" ht="30" customHeight="1" x14ac:dyDescent="0.25">
      <c r="A13" s="177">
        <v>99</v>
      </c>
      <c r="B13" s="177">
        <v>109</v>
      </c>
      <c r="C13" s="177">
        <v>11</v>
      </c>
      <c r="D13" s="115" t="s">
        <v>132</v>
      </c>
      <c r="E13" s="200" t="s">
        <v>271</v>
      </c>
      <c r="F13" s="200"/>
    </row>
    <row r="14" spans="1:6" s="180" customFormat="1" ht="30" customHeight="1" x14ac:dyDescent="0.25">
      <c r="A14" s="177">
        <v>110</v>
      </c>
      <c r="B14" s="177">
        <v>129</v>
      </c>
      <c r="C14" s="177">
        <v>20</v>
      </c>
      <c r="D14" s="115" t="s">
        <v>131</v>
      </c>
      <c r="E14" s="200" t="s">
        <v>272</v>
      </c>
      <c r="F14" s="200"/>
    </row>
    <row r="15" spans="1:6" s="180" customFormat="1" ht="29.85" x14ac:dyDescent="0.3">
      <c r="A15" s="177">
        <v>130</v>
      </c>
      <c r="B15" s="177">
        <v>131</v>
      </c>
      <c r="C15" s="177">
        <v>2</v>
      </c>
      <c r="D15" s="115" t="s">
        <v>9</v>
      </c>
      <c r="E15" s="178" t="s">
        <v>327</v>
      </c>
      <c r="F15" s="178" t="s">
        <v>329</v>
      </c>
    </row>
    <row r="16" spans="1:6" ht="45.75" customHeight="1" x14ac:dyDescent="0.3">
      <c r="A16" s="177">
        <v>132</v>
      </c>
      <c r="B16" s="177">
        <v>132</v>
      </c>
      <c r="C16" s="177">
        <v>1</v>
      </c>
      <c r="D16" s="115" t="s">
        <v>10</v>
      </c>
      <c r="E16" s="197" t="s">
        <v>273</v>
      </c>
      <c r="F16" s="198"/>
    </row>
    <row r="17" spans="1:6" ht="15.1" customHeight="1" x14ac:dyDescent="0.25">
      <c r="A17" s="177">
        <v>133</v>
      </c>
      <c r="B17" s="177">
        <v>140</v>
      </c>
      <c r="C17" s="114">
        <v>8</v>
      </c>
      <c r="D17" s="115" t="s">
        <v>149</v>
      </c>
      <c r="E17" s="197" t="s">
        <v>256</v>
      </c>
      <c r="F17" s="198"/>
    </row>
    <row r="18" spans="1:6" ht="15.1" x14ac:dyDescent="0.25">
      <c r="A18" s="177">
        <v>141</v>
      </c>
      <c r="B18" s="177">
        <v>146</v>
      </c>
      <c r="C18" s="114">
        <v>6</v>
      </c>
      <c r="D18" s="115" t="s">
        <v>150</v>
      </c>
      <c r="E18" s="197" t="s">
        <v>108</v>
      </c>
      <c r="F18" s="198"/>
    </row>
    <row r="19" spans="1:6" x14ac:dyDescent="0.3">
      <c r="A19" s="179">
        <v>147</v>
      </c>
      <c r="B19" s="177">
        <v>148</v>
      </c>
      <c r="C19" s="114">
        <v>2</v>
      </c>
      <c r="D19" s="115" t="s">
        <v>82</v>
      </c>
      <c r="E19" s="197" t="s">
        <v>331</v>
      </c>
      <c r="F19" s="198"/>
    </row>
    <row r="20" spans="1:6" ht="15.1" x14ac:dyDescent="0.25">
      <c r="A20" s="177">
        <v>149</v>
      </c>
      <c r="B20" s="177">
        <v>150</v>
      </c>
      <c r="C20" s="114">
        <v>2</v>
      </c>
      <c r="D20" s="115" t="s">
        <v>13</v>
      </c>
      <c r="E20" s="117" t="s">
        <v>108</v>
      </c>
      <c r="F20" s="117" t="s">
        <v>253</v>
      </c>
    </row>
    <row r="21" spans="1:6" ht="15.1" x14ac:dyDescent="0.25">
      <c r="A21" s="179">
        <v>151</v>
      </c>
      <c r="B21" s="177">
        <v>158</v>
      </c>
      <c r="C21" s="114">
        <v>8</v>
      </c>
      <c r="D21" s="115" t="s">
        <v>255</v>
      </c>
      <c r="E21" s="197" t="s">
        <v>108</v>
      </c>
      <c r="F21" s="198"/>
    </row>
    <row r="22" spans="1:6" ht="15.1" x14ac:dyDescent="0.25">
      <c r="A22" s="179">
        <v>159</v>
      </c>
      <c r="B22" s="177">
        <v>163</v>
      </c>
      <c r="C22" s="114">
        <v>5</v>
      </c>
      <c r="D22" s="115" t="s">
        <v>257</v>
      </c>
      <c r="E22" s="197" t="s">
        <v>253</v>
      </c>
      <c r="F22" s="198"/>
    </row>
    <row r="23" spans="1:6" ht="30" customHeight="1" x14ac:dyDescent="0.25">
      <c r="A23" s="179">
        <v>164</v>
      </c>
      <c r="B23" s="177">
        <v>203</v>
      </c>
      <c r="C23" s="114">
        <v>40</v>
      </c>
      <c r="D23" s="115" t="s">
        <v>159</v>
      </c>
      <c r="E23" s="197" t="s">
        <v>263</v>
      </c>
      <c r="F23" s="198"/>
    </row>
    <row r="24" spans="1:6" ht="15.1" x14ac:dyDescent="0.25">
      <c r="A24" s="179">
        <v>204</v>
      </c>
      <c r="B24" s="177">
        <v>212</v>
      </c>
      <c r="C24" s="114">
        <v>9</v>
      </c>
      <c r="D24" s="115" t="s">
        <v>14</v>
      </c>
      <c r="E24" s="117" t="s">
        <v>108</v>
      </c>
      <c r="F24" s="117" t="s">
        <v>253</v>
      </c>
    </row>
    <row r="25" spans="1:6" ht="15.1" x14ac:dyDescent="0.25">
      <c r="A25" s="179">
        <v>213</v>
      </c>
      <c r="B25" s="177">
        <v>215</v>
      </c>
      <c r="C25" s="114">
        <v>3</v>
      </c>
      <c r="D25" s="115" t="s">
        <v>15</v>
      </c>
      <c r="E25" s="117" t="s">
        <v>253</v>
      </c>
      <c r="F25" s="117" t="s">
        <v>108</v>
      </c>
    </row>
    <row r="26" spans="1:6" ht="33.1" customHeight="1" x14ac:dyDescent="0.25">
      <c r="A26" s="179">
        <v>216</v>
      </c>
      <c r="B26" s="177">
        <v>217</v>
      </c>
      <c r="C26" s="114">
        <v>2</v>
      </c>
      <c r="D26" s="115" t="s">
        <v>16</v>
      </c>
      <c r="E26" s="197" t="s">
        <v>264</v>
      </c>
      <c r="F26" s="198"/>
    </row>
    <row r="27" spans="1:6" ht="15.1" x14ac:dyDescent="0.25">
      <c r="A27" s="179">
        <v>218</v>
      </c>
      <c r="B27" s="177">
        <v>229</v>
      </c>
      <c r="C27" s="114">
        <v>12</v>
      </c>
      <c r="D27" s="115" t="s">
        <v>160</v>
      </c>
      <c r="E27" s="197" t="s">
        <v>108</v>
      </c>
      <c r="F27" s="198"/>
    </row>
    <row r="28" spans="1:6" ht="53.2" customHeight="1" x14ac:dyDescent="0.3">
      <c r="A28" s="179">
        <v>230</v>
      </c>
      <c r="B28" s="177">
        <v>249</v>
      </c>
      <c r="C28" s="114">
        <v>20</v>
      </c>
      <c r="D28" s="115" t="s">
        <v>111</v>
      </c>
      <c r="E28" s="117" t="s">
        <v>274</v>
      </c>
      <c r="F28" s="117" t="s">
        <v>332</v>
      </c>
    </row>
    <row r="29" spans="1:6" ht="15.1" x14ac:dyDescent="0.25">
      <c r="A29" s="116">
        <v>250</v>
      </c>
      <c r="B29" s="114">
        <v>269</v>
      </c>
      <c r="C29" s="114">
        <v>20</v>
      </c>
      <c r="D29" s="115" t="s">
        <v>161</v>
      </c>
      <c r="E29" s="197" t="s">
        <v>253</v>
      </c>
      <c r="F29" s="198"/>
    </row>
    <row r="30" spans="1:6" ht="15.1" x14ac:dyDescent="0.25">
      <c r="A30" s="116">
        <v>270</v>
      </c>
      <c r="B30" s="114">
        <v>277</v>
      </c>
      <c r="C30" s="114">
        <v>8</v>
      </c>
      <c r="D30" s="115" t="s">
        <v>162</v>
      </c>
      <c r="E30" s="197" t="s">
        <v>253</v>
      </c>
      <c r="F30" s="198"/>
    </row>
    <row r="31" spans="1:6" ht="15.1" x14ac:dyDescent="0.25">
      <c r="A31" s="116">
        <v>278</v>
      </c>
      <c r="B31" s="114">
        <v>278</v>
      </c>
      <c r="C31" s="114">
        <v>1</v>
      </c>
      <c r="D31" s="115" t="s">
        <v>258</v>
      </c>
      <c r="E31" s="197" t="s">
        <v>253</v>
      </c>
      <c r="F31" s="198"/>
    </row>
    <row r="32" spans="1:6" ht="15.1" x14ac:dyDescent="0.25">
      <c r="A32" s="116">
        <v>279</v>
      </c>
      <c r="B32" s="114">
        <v>279</v>
      </c>
      <c r="C32" s="114">
        <v>1</v>
      </c>
      <c r="D32" s="115" t="s">
        <v>259</v>
      </c>
      <c r="E32" s="197" t="s">
        <v>253</v>
      </c>
      <c r="F32" s="198"/>
    </row>
    <row r="33" spans="1:6" ht="15.1" x14ac:dyDescent="0.25">
      <c r="A33" s="116">
        <v>280</v>
      </c>
      <c r="B33" s="114">
        <v>283</v>
      </c>
      <c r="C33" s="114">
        <v>4</v>
      </c>
      <c r="D33" s="115" t="s">
        <v>177</v>
      </c>
      <c r="E33" s="197" t="s">
        <v>253</v>
      </c>
      <c r="F33" s="198"/>
    </row>
    <row r="34" spans="1:6" ht="15.1" x14ac:dyDescent="0.25">
      <c r="A34" s="116">
        <v>284</v>
      </c>
      <c r="B34" s="114">
        <v>293</v>
      </c>
      <c r="C34" s="114">
        <v>10</v>
      </c>
      <c r="D34" s="115" t="s">
        <v>260</v>
      </c>
      <c r="E34" s="197" t="s">
        <v>253</v>
      </c>
      <c r="F34" s="198"/>
    </row>
    <row r="35" spans="1:6" ht="15.1" x14ac:dyDescent="0.25">
      <c r="A35" s="116">
        <v>294</v>
      </c>
      <c r="B35" s="114">
        <v>301</v>
      </c>
      <c r="C35" s="114">
        <v>8</v>
      </c>
      <c r="D35" s="115" t="s">
        <v>261</v>
      </c>
      <c r="E35" s="197" t="s">
        <v>253</v>
      </c>
      <c r="F35" s="198"/>
    </row>
    <row r="36" spans="1:6" ht="15.1" x14ac:dyDescent="0.25">
      <c r="A36" s="116">
        <v>302</v>
      </c>
      <c r="B36" s="114">
        <v>309</v>
      </c>
      <c r="C36" s="114">
        <v>8</v>
      </c>
      <c r="D36" s="115" t="s">
        <v>262</v>
      </c>
      <c r="E36" s="197" t="s">
        <v>253</v>
      </c>
      <c r="F36" s="198"/>
    </row>
    <row r="37" spans="1:6" ht="15.1" x14ac:dyDescent="0.25">
      <c r="A37" s="116">
        <v>310</v>
      </c>
      <c r="B37" s="114">
        <v>321</v>
      </c>
      <c r="C37" s="114">
        <v>12</v>
      </c>
      <c r="D37" s="115" t="s">
        <v>170</v>
      </c>
      <c r="E37" s="197" t="s">
        <v>253</v>
      </c>
      <c r="F37" s="198"/>
    </row>
    <row r="38" spans="1:6" ht="30" x14ac:dyDescent="0.25">
      <c r="A38" s="179">
        <v>322</v>
      </c>
      <c r="B38" s="177">
        <v>326</v>
      </c>
      <c r="C38" s="177">
        <v>5</v>
      </c>
      <c r="D38" s="115" t="s">
        <v>163</v>
      </c>
      <c r="E38" s="117" t="s">
        <v>266</v>
      </c>
      <c r="F38" s="117" t="s">
        <v>253</v>
      </c>
    </row>
    <row r="39" spans="1:6" ht="30" x14ac:dyDescent="0.25">
      <c r="A39" s="179">
        <v>327</v>
      </c>
      <c r="B39" s="177">
        <v>331</v>
      </c>
      <c r="C39" s="177">
        <v>5</v>
      </c>
      <c r="D39" s="115" t="s">
        <v>164</v>
      </c>
      <c r="E39" s="117" t="s">
        <v>266</v>
      </c>
      <c r="F39" s="117" t="s">
        <v>253</v>
      </c>
    </row>
    <row r="40" spans="1:6" ht="30" x14ac:dyDescent="0.25">
      <c r="A40" s="179">
        <v>332</v>
      </c>
      <c r="B40" s="177">
        <v>335</v>
      </c>
      <c r="C40" s="177">
        <v>4</v>
      </c>
      <c r="D40" s="115" t="s">
        <v>165</v>
      </c>
      <c r="E40" s="117" t="s">
        <v>266</v>
      </c>
      <c r="F40" s="117" t="s">
        <v>253</v>
      </c>
    </row>
    <row r="41" spans="1:6" ht="30" x14ac:dyDescent="0.25">
      <c r="A41" s="179">
        <v>336</v>
      </c>
      <c r="B41" s="177">
        <v>336</v>
      </c>
      <c r="C41" s="177">
        <v>1</v>
      </c>
      <c r="D41" s="115" t="s">
        <v>17</v>
      </c>
      <c r="E41" s="117" t="s">
        <v>267</v>
      </c>
      <c r="F41" s="117" t="s">
        <v>253</v>
      </c>
    </row>
    <row r="42" spans="1:6" ht="30" x14ac:dyDescent="0.25">
      <c r="A42" s="179">
        <v>337</v>
      </c>
      <c r="B42" s="177">
        <v>342</v>
      </c>
      <c r="C42" s="177">
        <v>6</v>
      </c>
      <c r="D42" s="115" t="s">
        <v>166</v>
      </c>
      <c r="E42" s="117" t="s">
        <v>266</v>
      </c>
      <c r="F42" s="117" t="s">
        <v>253</v>
      </c>
    </row>
    <row r="43" spans="1:6" ht="30" x14ac:dyDescent="0.25">
      <c r="A43" s="179">
        <v>343</v>
      </c>
      <c r="B43" s="177">
        <v>347</v>
      </c>
      <c r="C43" s="177">
        <v>5</v>
      </c>
      <c r="D43" s="115" t="s">
        <v>167</v>
      </c>
      <c r="E43" s="117" t="s">
        <v>266</v>
      </c>
      <c r="F43" s="117" t="s">
        <v>253</v>
      </c>
    </row>
    <row r="44" spans="1:6" ht="30" x14ac:dyDescent="0.25">
      <c r="A44" s="179">
        <v>348</v>
      </c>
      <c r="B44" s="177">
        <v>355</v>
      </c>
      <c r="C44" s="177">
        <v>8</v>
      </c>
      <c r="D44" s="115" t="s">
        <v>168</v>
      </c>
      <c r="E44" s="117" t="s">
        <v>266</v>
      </c>
      <c r="F44" s="117" t="s">
        <v>253</v>
      </c>
    </row>
    <row r="45" spans="1:6" ht="44.8" x14ac:dyDescent="0.3">
      <c r="A45" s="177">
        <v>356</v>
      </c>
      <c r="B45" s="177">
        <v>363</v>
      </c>
      <c r="C45" s="177">
        <v>8</v>
      </c>
      <c r="D45" s="115" t="s">
        <v>245</v>
      </c>
      <c r="E45" s="117" t="s">
        <v>274</v>
      </c>
      <c r="F45" s="117" t="s">
        <v>332</v>
      </c>
    </row>
    <row r="46" spans="1:6" ht="44.8" x14ac:dyDescent="0.3">
      <c r="A46" s="177">
        <v>364</v>
      </c>
      <c r="B46" s="177">
        <v>370</v>
      </c>
      <c r="C46" s="177">
        <v>7</v>
      </c>
      <c r="D46" s="115" t="s">
        <v>335</v>
      </c>
      <c r="E46" s="117" t="s">
        <v>274</v>
      </c>
      <c r="F46" s="117" t="s">
        <v>332</v>
      </c>
    </row>
    <row r="47" spans="1:6" ht="44.8" x14ac:dyDescent="0.3">
      <c r="A47" s="177">
        <v>371</v>
      </c>
      <c r="B47" s="177">
        <v>375</v>
      </c>
      <c r="C47" s="177">
        <v>5</v>
      </c>
      <c r="D47" s="115" t="s">
        <v>334</v>
      </c>
      <c r="E47" s="117" t="s">
        <v>274</v>
      </c>
      <c r="F47" s="120" t="s">
        <v>332</v>
      </c>
    </row>
    <row r="48" spans="1:6" ht="15.1" x14ac:dyDescent="0.25">
      <c r="A48" s="177">
        <v>376</v>
      </c>
      <c r="B48" s="177">
        <v>380</v>
      </c>
      <c r="C48" s="177">
        <v>5</v>
      </c>
      <c r="D48" s="113" t="s">
        <v>158</v>
      </c>
      <c r="E48" s="199" t="s">
        <v>275</v>
      </c>
      <c r="F48" s="199"/>
    </row>
  </sheetData>
  <sheetProtection sheet="1" objects="1" scenarios="1"/>
  <mergeCells count="32">
    <mergeCell ref="E26:F26"/>
    <mergeCell ref="E27:F27"/>
    <mergeCell ref="E36:F36"/>
    <mergeCell ref="E37:F37"/>
    <mergeCell ref="E48:F48"/>
    <mergeCell ref="E30:F30"/>
    <mergeCell ref="E31:F31"/>
    <mergeCell ref="E32:F32"/>
    <mergeCell ref="E33:F33"/>
    <mergeCell ref="E34:F34"/>
    <mergeCell ref="E35:F35"/>
    <mergeCell ref="E29:F29"/>
    <mergeCell ref="E21:F21"/>
    <mergeCell ref="E22:F22"/>
    <mergeCell ref="E23:F23"/>
    <mergeCell ref="E6:F6"/>
    <mergeCell ref="E7:F7"/>
    <mergeCell ref="E14:F14"/>
    <mergeCell ref="A1:F1"/>
    <mergeCell ref="E17:F17"/>
    <mergeCell ref="E18:F18"/>
    <mergeCell ref="E16:F16"/>
    <mergeCell ref="E19:F19"/>
    <mergeCell ref="E8:F8"/>
    <mergeCell ref="E9:F9"/>
    <mergeCell ref="E10:F10"/>
    <mergeCell ref="E11:F11"/>
    <mergeCell ref="E12:F12"/>
    <mergeCell ref="E13:F13"/>
    <mergeCell ref="E3:F3"/>
    <mergeCell ref="E4:F4"/>
    <mergeCell ref="E5:F5"/>
  </mergeCells>
  <pageMargins left="0.2" right="0.2" top="0.25" bottom="0.2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39"/>
  <sheetViews>
    <sheetView showGridLines="0" zoomScale="85" zoomScaleNormal="85" workbookViewId="0">
      <pane ySplit="2" topLeftCell="A15" activePane="bottomLeft" state="frozen"/>
      <selection pane="bottomLeft" activeCell="D21" sqref="D21"/>
    </sheetView>
  </sheetViews>
  <sheetFormatPr defaultColWidth="9.109375" defaultRowHeight="14.95" x14ac:dyDescent="0.3"/>
  <cols>
    <col min="1" max="1" width="8.6640625" style="111" customWidth="1"/>
    <col min="2" max="2" width="8.6640625" style="111" bestFit="1" customWidth="1"/>
    <col min="3" max="3" width="9.109375" style="111"/>
    <col min="4" max="4" width="36.6640625" style="108" bestFit="1" customWidth="1"/>
    <col min="5" max="5" width="76.109375" style="109" customWidth="1"/>
    <col min="6" max="6" width="65" style="109" customWidth="1"/>
    <col min="7" max="16384" width="9.109375" style="108"/>
  </cols>
  <sheetData>
    <row r="1" spans="1:6" ht="33.1" customHeight="1" x14ac:dyDescent="0.25">
      <c r="A1" s="202" t="s">
        <v>301</v>
      </c>
      <c r="B1" s="202"/>
      <c r="C1" s="202"/>
      <c r="D1" s="202"/>
      <c r="E1" s="202"/>
      <c r="F1" s="202"/>
    </row>
    <row r="2" spans="1:6" ht="30" x14ac:dyDescent="0.25">
      <c r="A2" s="181" t="s">
        <v>243</v>
      </c>
      <c r="B2" s="181" t="s">
        <v>244</v>
      </c>
      <c r="C2" s="181" t="s">
        <v>251</v>
      </c>
      <c r="D2" s="182" t="s">
        <v>242</v>
      </c>
      <c r="E2" s="182" t="s">
        <v>328</v>
      </c>
      <c r="F2" s="182" t="s">
        <v>313</v>
      </c>
    </row>
    <row r="3" spans="1:6" ht="15.1" x14ac:dyDescent="0.25">
      <c r="A3" s="179">
        <v>1</v>
      </c>
      <c r="B3" s="177">
        <v>3</v>
      </c>
      <c r="C3" s="177">
        <v>3</v>
      </c>
      <c r="D3" s="115" t="s">
        <v>157</v>
      </c>
      <c r="E3" s="183" t="s">
        <v>278</v>
      </c>
      <c r="F3" s="183" t="s">
        <v>278</v>
      </c>
    </row>
    <row r="4" spans="1:6" ht="15.1" x14ac:dyDescent="0.25">
      <c r="A4" s="179">
        <v>4</v>
      </c>
      <c r="B4" s="177">
        <v>4</v>
      </c>
      <c r="C4" s="177">
        <v>1</v>
      </c>
      <c r="D4" s="115" t="s">
        <v>246</v>
      </c>
      <c r="E4" s="183" t="s">
        <v>252</v>
      </c>
      <c r="F4" s="183" t="s">
        <v>252</v>
      </c>
    </row>
    <row r="5" spans="1:6" ht="15.1" x14ac:dyDescent="0.25">
      <c r="A5" s="179">
        <v>5</v>
      </c>
      <c r="B5" s="177">
        <v>14</v>
      </c>
      <c r="C5" s="177">
        <v>10</v>
      </c>
      <c r="D5" s="115" t="s">
        <v>247</v>
      </c>
      <c r="E5" s="183" t="s">
        <v>253</v>
      </c>
      <c r="F5" s="183" t="s">
        <v>253</v>
      </c>
    </row>
    <row r="6" spans="1:6" ht="45.1" customHeight="1" x14ac:dyDescent="0.25">
      <c r="A6" s="179">
        <v>15</v>
      </c>
      <c r="B6" s="177">
        <v>34</v>
      </c>
      <c r="C6" s="177">
        <v>20</v>
      </c>
      <c r="D6" s="115" t="s">
        <v>78</v>
      </c>
      <c r="E6" s="183" t="s">
        <v>303</v>
      </c>
      <c r="F6" s="183" t="s">
        <v>303</v>
      </c>
    </row>
    <row r="7" spans="1:6" ht="60" x14ac:dyDescent="0.25">
      <c r="A7" s="179">
        <v>35</v>
      </c>
      <c r="B7" s="177">
        <v>46</v>
      </c>
      <c r="C7" s="177">
        <v>12</v>
      </c>
      <c r="D7" s="115" t="s">
        <v>248</v>
      </c>
      <c r="E7" s="183" t="s">
        <v>302</v>
      </c>
      <c r="F7" s="183" t="s">
        <v>302</v>
      </c>
    </row>
    <row r="8" spans="1:6" ht="30" x14ac:dyDescent="0.25">
      <c r="A8" s="179">
        <v>47</v>
      </c>
      <c r="B8" s="177">
        <v>50</v>
      </c>
      <c r="C8" s="177">
        <v>4</v>
      </c>
      <c r="D8" s="115" t="s">
        <v>177</v>
      </c>
      <c r="E8" s="183" t="s">
        <v>109</v>
      </c>
      <c r="F8" s="183" t="s">
        <v>314</v>
      </c>
    </row>
    <row r="9" spans="1:6" ht="30" x14ac:dyDescent="0.25">
      <c r="A9" s="179">
        <v>51</v>
      </c>
      <c r="B9" s="177">
        <v>60</v>
      </c>
      <c r="C9" s="177">
        <v>10</v>
      </c>
      <c r="D9" s="115" t="s">
        <v>260</v>
      </c>
      <c r="E9" s="183" t="s">
        <v>253</v>
      </c>
      <c r="F9" s="183" t="s">
        <v>315</v>
      </c>
    </row>
    <row r="10" spans="1:6" ht="30" x14ac:dyDescent="0.25">
      <c r="A10" s="179">
        <v>61</v>
      </c>
      <c r="B10" s="177">
        <v>68</v>
      </c>
      <c r="C10" s="177">
        <v>8</v>
      </c>
      <c r="D10" s="115" t="s">
        <v>171</v>
      </c>
      <c r="E10" s="183" t="s">
        <v>304</v>
      </c>
      <c r="F10" s="183" t="s">
        <v>253</v>
      </c>
    </row>
    <row r="11" spans="1:6" ht="15.1" x14ac:dyDescent="0.25">
      <c r="A11" s="179">
        <v>69</v>
      </c>
      <c r="B11" s="177">
        <v>74</v>
      </c>
      <c r="C11" s="177">
        <v>6</v>
      </c>
      <c r="D11" s="115" t="s">
        <v>173</v>
      </c>
      <c r="E11" s="183" t="s">
        <v>108</v>
      </c>
      <c r="F11" s="183" t="s">
        <v>253</v>
      </c>
    </row>
    <row r="12" spans="1:6" ht="45.1" x14ac:dyDescent="0.25">
      <c r="A12" s="179">
        <v>75</v>
      </c>
      <c r="B12" s="177">
        <v>82</v>
      </c>
      <c r="C12" s="177">
        <v>8</v>
      </c>
      <c r="D12" s="115" t="s">
        <v>279</v>
      </c>
      <c r="E12" s="183" t="s">
        <v>312</v>
      </c>
      <c r="F12" s="183" t="s">
        <v>108</v>
      </c>
    </row>
    <row r="13" spans="1:6" ht="15.1" x14ac:dyDescent="0.25">
      <c r="A13" s="179">
        <v>83</v>
      </c>
      <c r="B13" s="177">
        <v>88</v>
      </c>
      <c r="C13" s="177">
        <v>6</v>
      </c>
      <c r="D13" s="115" t="s">
        <v>280</v>
      </c>
      <c r="E13" s="183" t="s">
        <v>108</v>
      </c>
      <c r="F13" s="183" t="s">
        <v>108</v>
      </c>
    </row>
    <row r="14" spans="1:6" ht="15.1" x14ac:dyDescent="0.25">
      <c r="A14" s="179">
        <v>89</v>
      </c>
      <c r="B14" s="177">
        <v>96</v>
      </c>
      <c r="C14" s="177">
        <v>8</v>
      </c>
      <c r="D14" s="115" t="s">
        <v>281</v>
      </c>
      <c r="E14" s="183" t="s">
        <v>316</v>
      </c>
      <c r="F14" s="183" t="s">
        <v>316</v>
      </c>
    </row>
    <row r="15" spans="1:6" ht="29.85" x14ac:dyDescent="0.3">
      <c r="A15" s="179">
        <v>97</v>
      </c>
      <c r="B15" s="177">
        <v>97</v>
      </c>
      <c r="C15" s="177">
        <v>1</v>
      </c>
      <c r="D15" s="115" t="s">
        <v>282</v>
      </c>
      <c r="E15" s="183" t="s">
        <v>317</v>
      </c>
      <c r="F15" s="183" t="s">
        <v>318</v>
      </c>
    </row>
    <row r="16" spans="1:6" ht="29.85" x14ac:dyDescent="0.3">
      <c r="A16" s="179">
        <v>98</v>
      </c>
      <c r="B16" s="177">
        <v>99</v>
      </c>
      <c r="C16" s="177">
        <v>2</v>
      </c>
      <c r="D16" s="115" t="s">
        <v>283</v>
      </c>
      <c r="E16" s="183" t="s">
        <v>305</v>
      </c>
      <c r="F16" s="183" t="s">
        <v>319</v>
      </c>
    </row>
    <row r="17" spans="1:6" ht="29.85" x14ac:dyDescent="0.3">
      <c r="A17" s="179">
        <v>100</v>
      </c>
      <c r="B17" s="177">
        <v>111</v>
      </c>
      <c r="C17" s="177">
        <v>12</v>
      </c>
      <c r="D17" s="115" t="s">
        <v>170</v>
      </c>
      <c r="E17" s="183" t="s">
        <v>306</v>
      </c>
      <c r="F17" s="183" t="s">
        <v>284</v>
      </c>
    </row>
    <row r="18" spans="1:6" ht="15.1" x14ac:dyDescent="0.25">
      <c r="A18" s="177">
        <v>112</v>
      </c>
      <c r="B18" s="177">
        <v>119</v>
      </c>
      <c r="C18" s="177">
        <v>8</v>
      </c>
      <c r="D18" s="115" t="s">
        <v>261</v>
      </c>
      <c r="E18" s="183" t="s">
        <v>253</v>
      </c>
      <c r="F18" s="183" t="s">
        <v>253</v>
      </c>
    </row>
    <row r="19" spans="1:6" ht="15.1" x14ac:dyDescent="0.25">
      <c r="A19" s="177">
        <v>120</v>
      </c>
      <c r="B19" s="177">
        <v>127</v>
      </c>
      <c r="C19" s="177">
        <v>8</v>
      </c>
      <c r="D19" s="115" t="s">
        <v>262</v>
      </c>
      <c r="E19" s="183" t="s">
        <v>253</v>
      </c>
      <c r="F19" s="183" t="s">
        <v>253</v>
      </c>
    </row>
    <row r="20" spans="1:6" ht="15.1" x14ac:dyDescent="0.25">
      <c r="A20" s="177">
        <v>128</v>
      </c>
      <c r="B20" s="177">
        <v>136</v>
      </c>
      <c r="C20" s="177">
        <v>9</v>
      </c>
      <c r="D20" s="115" t="s">
        <v>2</v>
      </c>
      <c r="E20" s="183" t="s">
        <v>108</v>
      </c>
      <c r="F20" s="183" t="s">
        <v>253</v>
      </c>
    </row>
    <row r="21" spans="1:6" ht="15.1" x14ac:dyDescent="0.25">
      <c r="A21" s="177">
        <v>137</v>
      </c>
      <c r="B21" s="177">
        <v>140</v>
      </c>
      <c r="C21" s="177">
        <v>4</v>
      </c>
      <c r="D21" s="115" t="s">
        <v>285</v>
      </c>
      <c r="E21" s="183" t="s">
        <v>286</v>
      </c>
      <c r="F21" s="183" t="s">
        <v>253</v>
      </c>
    </row>
    <row r="22" spans="1:6" ht="73.5" customHeight="1" x14ac:dyDescent="0.25">
      <c r="A22" s="177">
        <v>141</v>
      </c>
      <c r="B22" s="177">
        <v>141</v>
      </c>
      <c r="C22" s="177">
        <v>1</v>
      </c>
      <c r="D22" s="115" t="s">
        <v>76</v>
      </c>
      <c r="E22" s="183" t="s">
        <v>307</v>
      </c>
      <c r="F22" s="183" t="s">
        <v>253</v>
      </c>
    </row>
    <row r="23" spans="1:6" ht="15.1" x14ac:dyDescent="0.25">
      <c r="A23" s="177">
        <v>142</v>
      </c>
      <c r="B23" s="177">
        <v>142</v>
      </c>
      <c r="C23" s="177">
        <v>1</v>
      </c>
      <c r="D23" s="115" t="s">
        <v>287</v>
      </c>
      <c r="E23" s="183" t="s">
        <v>108</v>
      </c>
      <c r="F23" s="183" t="s">
        <v>253</v>
      </c>
    </row>
    <row r="24" spans="1:6" ht="30" x14ac:dyDescent="0.25">
      <c r="A24" s="177">
        <v>143</v>
      </c>
      <c r="B24" s="177">
        <v>152</v>
      </c>
      <c r="C24" s="177">
        <v>10</v>
      </c>
      <c r="D24" s="115" t="s">
        <v>75</v>
      </c>
      <c r="E24" s="183" t="s">
        <v>308</v>
      </c>
      <c r="F24" s="183" t="s">
        <v>253</v>
      </c>
    </row>
    <row r="25" spans="1:6" ht="15.1" x14ac:dyDescent="0.25">
      <c r="A25" s="177">
        <v>153</v>
      </c>
      <c r="B25" s="177">
        <v>162</v>
      </c>
      <c r="C25" s="177">
        <v>10</v>
      </c>
      <c r="D25" s="115" t="s">
        <v>180</v>
      </c>
      <c r="E25" s="183" t="s">
        <v>309</v>
      </c>
      <c r="F25" s="183" t="s">
        <v>253</v>
      </c>
    </row>
    <row r="26" spans="1:6" ht="30" x14ac:dyDescent="0.25">
      <c r="A26" s="177">
        <v>163</v>
      </c>
      <c r="B26" s="177">
        <v>171</v>
      </c>
      <c r="C26" s="177">
        <v>9</v>
      </c>
      <c r="D26" s="115" t="s">
        <v>288</v>
      </c>
      <c r="E26" s="183" t="s">
        <v>310</v>
      </c>
      <c r="F26" s="183" t="s">
        <v>253</v>
      </c>
    </row>
    <row r="27" spans="1:6" ht="59.7" x14ac:dyDescent="0.3">
      <c r="A27" s="177">
        <v>172</v>
      </c>
      <c r="B27" s="177">
        <v>172</v>
      </c>
      <c r="C27" s="177">
        <v>1</v>
      </c>
      <c r="D27" s="115" t="s">
        <v>289</v>
      </c>
      <c r="E27" s="183" t="s">
        <v>253</v>
      </c>
      <c r="F27" s="183" t="s">
        <v>320</v>
      </c>
    </row>
    <row r="28" spans="1:6" ht="29.85" x14ac:dyDescent="0.3">
      <c r="A28" s="177">
        <v>173</v>
      </c>
      <c r="B28" s="177">
        <v>175</v>
      </c>
      <c r="C28" s="177">
        <v>3</v>
      </c>
      <c r="D28" s="115" t="s">
        <v>182</v>
      </c>
      <c r="E28" s="183" t="s">
        <v>253</v>
      </c>
      <c r="F28" s="183" t="s">
        <v>321</v>
      </c>
    </row>
    <row r="29" spans="1:6" ht="29.85" x14ac:dyDescent="0.3">
      <c r="A29" s="177">
        <v>176</v>
      </c>
      <c r="B29" s="177">
        <v>191</v>
      </c>
      <c r="C29" s="177">
        <v>16</v>
      </c>
      <c r="D29" s="115" t="s">
        <v>290</v>
      </c>
      <c r="E29" s="183" t="s">
        <v>253</v>
      </c>
      <c r="F29" s="183" t="s">
        <v>322</v>
      </c>
    </row>
    <row r="30" spans="1:6" ht="30" x14ac:dyDescent="0.25">
      <c r="A30" s="177">
        <v>192</v>
      </c>
      <c r="B30" s="177">
        <v>200</v>
      </c>
      <c r="C30" s="177">
        <v>9</v>
      </c>
      <c r="D30" s="115" t="s">
        <v>291</v>
      </c>
      <c r="E30" s="183" t="s">
        <v>253</v>
      </c>
      <c r="F30" s="183" t="s">
        <v>323</v>
      </c>
    </row>
    <row r="31" spans="1:6" ht="74.599999999999994" x14ac:dyDescent="0.3">
      <c r="A31" s="177">
        <v>201</v>
      </c>
      <c r="B31" s="177">
        <v>214</v>
      </c>
      <c r="C31" s="177">
        <v>14</v>
      </c>
      <c r="D31" s="115" t="s">
        <v>292</v>
      </c>
      <c r="E31" s="183" t="s">
        <v>253</v>
      </c>
      <c r="F31" s="183" t="s">
        <v>324</v>
      </c>
    </row>
    <row r="32" spans="1:6" ht="30" x14ac:dyDescent="0.25">
      <c r="A32" s="177">
        <v>215</v>
      </c>
      <c r="B32" s="177">
        <v>223</v>
      </c>
      <c r="C32" s="177">
        <v>9</v>
      </c>
      <c r="D32" s="115" t="s">
        <v>293</v>
      </c>
      <c r="E32" s="183" t="s">
        <v>253</v>
      </c>
      <c r="F32" s="183" t="s">
        <v>325</v>
      </c>
    </row>
    <row r="33" spans="1:6" ht="119.35" x14ac:dyDescent="0.3">
      <c r="A33" s="177">
        <v>224</v>
      </c>
      <c r="B33" s="177">
        <v>233</v>
      </c>
      <c r="C33" s="177">
        <v>10</v>
      </c>
      <c r="D33" s="115" t="s">
        <v>294</v>
      </c>
      <c r="E33" s="183" t="s">
        <v>253</v>
      </c>
      <c r="F33" s="183" t="s">
        <v>326</v>
      </c>
    </row>
    <row r="34" spans="1:6" x14ac:dyDescent="0.3">
      <c r="A34" s="177">
        <v>234</v>
      </c>
      <c r="B34" s="177">
        <v>242</v>
      </c>
      <c r="C34" s="177">
        <v>9</v>
      </c>
      <c r="D34" s="115" t="s">
        <v>295</v>
      </c>
      <c r="E34" s="183" t="s">
        <v>253</v>
      </c>
      <c r="F34" s="183" t="s">
        <v>365</v>
      </c>
    </row>
    <row r="35" spans="1:6" x14ac:dyDescent="0.3">
      <c r="A35" s="177">
        <v>243</v>
      </c>
      <c r="B35" s="177">
        <v>244</v>
      </c>
      <c r="C35" s="177">
        <v>2</v>
      </c>
      <c r="D35" s="115" t="s">
        <v>296</v>
      </c>
      <c r="E35" s="183" t="s">
        <v>253</v>
      </c>
      <c r="F35" s="183" t="s">
        <v>253</v>
      </c>
    </row>
    <row r="36" spans="1:6" x14ac:dyDescent="0.3">
      <c r="A36" s="177">
        <v>245</v>
      </c>
      <c r="B36" s="177">
        <v>254</v>
      </c>
      <c r="C36" s="177">
        <v>10</v>
      </c>
      <c r="D36" s="115" t="s">
        <v>297</v>
      </c>
      <c r="E36" s="183" t="s">
        <v>253</v>
      </c>
      <c r="F36" s="183" t="s">
        <v>253</v>
      </c>
    </row>
    <row r="37" spans="1:6" x14ac:dyDescent="0.3">
      <c r="A37" s="177">
        <v>255</v>
      </c>
      <c r="B37" s="177">
        <v>268</v>
      </c>
      <c r="C37" s="177">
        <v>14</v>
      </c>
      <c r="D37" s="115" t="s">
        <v>298</v>
      </c>
      <c r="E37" s="183" t="s">
        <v>253</v>
      </c>
      <c r="F37" s="183" t="s">
        <v>253</v>
      </c>
    </row>
    <row r="38" spans="1:6" x14ac:dyDescent="0.3">
      <c r="A38" s="177">
        <v>269</v>
      </c>
      <c r="B38" s="177">
        <v>277</v>
      </c>
      <c r="C38" s="177">
        <v>9</v>
      </c>
      <c r="D38" s="115" t="s">
        <v>299</v>
      </c>
      <c r="E38" s="183" t="s">
        <v>253</v>
      </c>
      <c r="F38" s="183" t="s">
        <v>253</v>
      </c>
    </row>
    <row r="39" spans="1:6" x14ac:dyDescent="0.3">
      <c r="A39" s="177">
        <v>278</v>
      </c>
      <c r="B39" s="177">
        <v>375</v>
      </c>
      <c r="C39" s="177">
        <v>98</v>
      </c>
      <c r="D39" s="115" t="s">
        <v>265</v>
      </c>
      <c r="E39" s="183" t="s">
        <v>311</v>
      </c>
      <c r="F39" s="183" t="s">
        <v>311</v>
      </c>
    </row>
  </sheetData>
  <sheetProtection sheet="1" objects="1" scenarios="1"/>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66"/>
  <sheetViews>
    <sheetView showGridLines="0" zoomScale="85" zoomScaleNormal="85" workbookViewId="0">
      <pane ySplit="1" topLeftCell="A23" activePane="bottomLeft" state="frozen"/>
      <selection pane="bottomLeft" activeCell="H42" sqref="H42"/>
    </sheetView>
  </sheetViews>
  <sheetFormatPr defaultColWidth="9.109375" defaultRowHeight="14.95" x14ac:dyDescent="0.3"/>
  <cols>
    <col min="1" max="7" width="3.6640625" style="2" customWidth="1"/>
    <col min="8" max="8" width="51.6640625" style="12" customWidth="1"/>
    <col min="9" max="9" width="40.88671875" style="12" customWidth="1"/>
    <col min="10" max="10" width="15" style="75" bestFit="1" customWidth="1"/>
    <col min="11" max="11" width="15.88671875" style="75" customWidth="1"/>
    <col min="12" max="12" width="33.5546875" style="32" customWidth="1"/>
    <col min="13" max="13" width="30" style="12" customWidth="1"/>
    <col min="14" max="14" width="80.5546875" style="2" customWidth="1"/>
    <col min="15" max="16384" width="9.109375" style="2"/>
  </cols>
  <sheetData>
    <row r="1" spans="1:14" s="50" customFormat="1" ht="27.1" customHeight="1" x14ac:dyDescent="0.25">
      <c r="A1" s="212" t="s">
        <v>77</v>
      </c>
      <c r="B1" s="212"/>
      <c r="C1" s="212"/>
      <c r="D1" s="212"/>
      <c r="E1" s="212"/>
      <c r="F1" s="212"/>
      <c r="G1" s="212"/>
      <c r="H1" s="212"/>
      <c r="I1" s="59" t="s">
        <v>333</v>
      </c>
      <c r="J1" s="64" t="s">
        <v>218</v>
      </c>
      <c r="K1" s="64" t="s">
        <v>219</v>
      </c>
      <c r="L1" s="60" t="s">
        <v>80</v>
      </c>
      <c r="M1" s="59" t="s">
        <v>112</v>
      </c>
      <c r="N1" s="59" t="s">
        <v>113</v>
      </c>
    </row>
    <row r="2" spans="1:14" ht="15.1" x14ac:dyDescent="0.25">
      <c r="A2" s="102" t="s">
        <v>22</v>
      </c>
      <c r="I2" s="17"/>
      <c r="J2" s="74"/>
      <c r="K2" s="74"/>
      <c r="L2" s="31"/>
      <c r="M2" s="17"/>
    </row>
    <row r="3" spans="1:14" ht="15.1" x14ac:dyDescent="0.25">
      <c r="B3" s="104" t="s">
        <v>23</v>
      </c>
    </row>
    <row r="4" spans="1:14" ht="15.75" customHeight="1" x14ac:dyDescent="0.25">
      <c r="C4" s="104" t="s">
        <v>24</v>
      </c>
    </row>
    <row r="5" spans="1:14" ht="15.75" customHeight="1" x14ac:dyDescent="0.25">
      <c r="C5" s="4"/>
      <c r="D5" s="101" t="s">
        <v>25</v>
      </c>
      <c r="E5" s="17"/>
      <c r="F5" s="17"/>
      <c r="G5" s="17"/>
      <c r="H5" s="17"/>
      <c r="I5" s="17"/>
      <c r="J5" s="74"/>
      <c r="K5" s="74"/>
      <c r="L5" s="31"/>
      <c r="M5" s="17"/>
      <c r="N5" s="17"/>
    </row>
    <row r="6" spans="1:14" ht="15.75" customHeight="1" x14ac:dyDescent="0.25">
      <c r="C6" s="4"/>
      <c r="E6" s="101" t="s">
        <v>26</v>
      </c>
      <c r="F6" s="16"/>
      <c r="G6" s="16"/>
      <c r="H6" s="16"/>
      <c r="I6" s="17"/>
      <c r="J6" s="74"/>
      <c r="K6" s="74"/>
      <c r="L6" s="31"/>
      <c r="M6" s="17"/>
      <c r="N6" s="17"/>
    </row>
    <row r="7" spans="1:14" ht="15.75" customHeight="1" x14ac:dyDescent="0.25">
      <c r="C7" s="4"/>
      <c r="F7" s="1" t="s">
        <v>31</v>
      </c>
      <c r="G7" s="1"/>
      <c r="H7" s="14"/>
      <c r="I7" s="14" t="str">
        <f>'Text Header (Sample) Schema'!D10</f>
        <v>B_STATE_LABORATORY_NUMBER</v>
      </c>
      <c r="J7" s="73" t="s">
        <v>169</v>
      </c>
      <c r="K7" s="73">
        <v>10</v>
      </c>
      <c r="L7" s="47" t="s">
        <v>109</v>
      </c>
      <c r="M7" s="14"/>
      <c r="N7" s="1" t="s">
        <v>114</v>
      </c>
    </row>
    <row r="8" spans="1:14" ht="15.75" customHeight="1" x14ac:dyDescent="0.25">
      <c r="C8" s="4"/>
      <c r="F8" s="1" t="s">
        <v>32</v>
      </c>
      <c r="G8" s="1"/>
      <c r="H8" s="14"/>
      <c r="I8" s="14" t="str">
        <f>'Text Header (Sample) Schema'!D48</f>
        <v>B_LABORATORY_CERTIFYING_AGENCY</v>
      </c>
      <c r="J8" s="73" t="s">
        <v>169</v>
      </c>
      <c r="K8" s="73">
        <v>10</v>
      </c>
      <c r="L8" s="47" t="s">
        <v>109</v>
      </c>
      <c r="M8" s="52" t="s">
        <v>107</v>
      </c>
      <c r="N8" s="1" t="s">
        <v>153</v>
      </c>
    </row>
    <row r="9" spans="1:14" ht="15.75" customHeight="1" x14ac:dyDescent="0.25">
      <c r="C9" s="4"/>
      <c r="E9" s="103" t="s">
        <v>27</v>
      </c>
      <c r="F9" s="21"/>
      <c r="G9" s="21"/>
      <c r="H9" s="21"/>
      <c r="I9" s="11"/>
      <c r="J9" s="76"/>
      <c r="K9" s="76"/>
      <c r="L9" s="30"/>
      <c r="M9" s="11"/>
      <c r="N9" s="11"/>
    </row>
    <row r="10" spans="1:14" ht="15.75" customHeight="1" x14ac:dyDescent="0.25">
      <c r="C10" s="4"/>
      <c r="D10" s="103" t="s">
        <v>28</v>
      </c>
      <c r="E10" s="21"/>
      <c r="F10" s="21"/>
      <c r="G10" s="21"/>
      <c r="H10" s="21"/>
      <c r="I10" s="11"/>
      <c r="J10" s="76"/>
      <c r="K10" s="76"/>
      <c r="L10" s="30"/>
      <c r="M10" s="11"/>
      <c r="N10" s="11"/>
    </row>
    <row r="11" spans="1:14" s="50" customFormat="1" ht="30" x14ac:dyDescent="0.25">
      <c r="D11" s="102" t="s">
        <v>29</v>
      </c>
      <c r="E11" s="42"/>
      <c r="F11" s="42"/>
      <c r="G11" s="42"/>
      <c r="H11" s="42"/>
      <c r="I11" s="42"/>
      <c r="J11" s="77"/>
      <c r="K11" s="77"/>
      <c r="L11" s="51"/>
      <c r="M11" s="42"/>
      <c r="N11" s="58" t="s">
        <v>156</v>
      </c>
    </row>
    <row r="12" spans="1:14" ht="15.1" x14ac:dyDescent="0.25">
      <c r="E12" s="101" t="s">
        <v>30</v>
      </c>
      <c r="F12" s="16"/>
      <c r="G12" s="16"/>
      <c r="H12" s="16"/>
      <c r="I12" s="17"/>
      <c r="J12" s="74"/>
      <c r="K12" s="74"/>
      <c r="L12" s="31"/>
      <c r="M12" s="17"/>
      <c r="N12" s="17"/>
    </row>
    <row r="13" spans="1:14" ht="15.1" x14ac:dyDescent="0.25">
      <c r="F13" s="11" t="s">
        <v>33</v>
      </c>
      <c r="G13" s="11"/>
      <c r="H13" s="11"/>
      <c r="I13" s="11" t="str">
        <f>'Text Header (Sample) Schema'!D7</f>
        <v>B_STATE_SAMPLE_NUMBER</v>
      </c>
      <c r="J13" s="76" t="s">
        <v>169</v>
      </c>
      <c r="K13" s="76">
        <v>20</v>
      </c>
      <c r="L13" s="30" t="s">
        <v>108</v>
      </c>
      <c r="M13" s="11"/>
      <c r="N13" s="11" t="s">
        <v>110</v>
      </c>
    </row>
    <row r="14" spans="1:14" ht="15.1" x14ac:dyDescent="0.25">
      <c r="F14" s="13" t="s">
        <v>34</v>
      </c>
      <c r="G14" s="13"/>
      <c r="H14" s="13"/>
      <c r="I14" s="13" t="str">
        <f>'Text Header (Sample) Schema'!D6</f>
        <v>B_LAB_SAMPLE_NUMBER</v>
      </c>
      <c r="J14" s="78" t="s">
        <v>169</v>
      </c>
      <c r="K14" s="78">
        <v>20</v>
      </c>
      <c r="L14" s="22" t="s">
        <v>109</v>
      </c>
      <c r="M14" s="11"/>
      <c r="N14" s="13" t="s">
        <v>116</v>
      </c>
    </row>
    <row r="15" spans="1:14" ht="15.1" x14ac:dyDescent="0.25">
      <c r="F15" s="24" t="s">
        <v>35</v>
      </c>
      <c r="G15" s="24"/>
      <c r="H15" s="24"/>
      <c r="I15" s="24" t="str">
        <f>'Text Header (Sample) Schema'!D8</f>
        <v>B_WATER_SYSTEM_NUMBER</v>
      </c>
      <c r="J15" s="79" t="s">
        <v>169</v>
      </c>
      <c r="K15" s="79">
        <v>9</v>
      </c>
      <c r="L15" s="36" t="s">
        <v>109</v>
      </c>
      <c r="M15" s="23"/>
      <c r="N15" s="24" t="s">
        <v>118</v>
      </c>
    </row>
    <row r="16" spans="1:14" ht="15.1" x14ac:dyDescent="0.25">
      <c r="F16" s="24" t="s">
        <v>36</v>
      </c>
      <c r="G16" s="24"/>
      <c r="H16" s="24"/>
      <c r="I16" s="24" t="str">
        <f>'Text Header (Sample) Schema'!D12</f>
        <v>B_WATER_FACILITY_STATE_CODE</v>
      </c>
      <c r="J16" s="79" t="s">
        <v>169</v>
      </c>
      <c r="K16" s="79">
        <v>12</v>
      </c>
      <c r="L16" s="36" t="s">
        <v>109</v>
      </c>
      <c r="M16" s="23"/>
      <c r="N16" s="24" t="s">
        <v>117</v>
      </c>
    </row>
    <row r="17" spans="6:14" ht="15.1" x14ac:dyDescent="0.25">
      <c r="F17" s="24" t="s">
        <v>37</v>
      </c>
      <c r="G17" s="24"/>
      <c r="H17" s="24"/>
      <c r="I17" s="24" t="str">
        <f>'Text Header (Sample) Schema'!D15</f>
        <v>B_SAMPLE_CATEGORY</v>
      </c>
      <c r="J17" s="79" t="s">
        <v>169</v>
      </c>
      <c r="K17" s="79">
        <v>2</v>
      </c>
      <c r="L17" s="36" t="s">
        <v>109</v>
      </c>
      <c r="M17" s="40" t="s">
        <v>107</v>
      </c>
      <c r="N17" s="24"/>
    </row>
    <row r="18" spans="6:14" ht="15.1" x14ac:dyDescent="0.25">
      <c r="F18" s="24" t="s">
        <v>38</v>
      </c>
      <c r="G18" s="24"/>
      <c r="H18" s="24"/>
      <c r="I18" s="24" t="str">
        <f>'Text Header (Sample) Schema'!D19</f>
        <v>B_SAMPLE_TYPE</v>
      </c>
      <c r="J18" s="79" t="s">
        <v>169</v>
      </c>
      <c r="K18" s="79">
        <v>2</v>
      </c>
      <c r="L18" s="36" t="s">
        <v>109</v>
      </c>
      <c r="M18" s="40" t="s">
        <v>107</v>
      </c>
      <c r="N18" s="24" t="s">
        <v>224</v>
      </c>
    </row>
    <row r="19" spans="6:14" ht="15.1" x14ac:dyDescent="0.25">
      <c r="F19" s="24" t="s">
        <v>339</v>
      </c>
      <c r="G19" s="24"/>
      <c r="H19" s="24"/>
      <c r="I19" s="24" t="str">
        <f>'Text Header (Sample) Schema'!D25</f>
        <v>B_LEAD_COPPER_SAMPLE_TYPE</v>
      </c>
      <c r="J19" s="79" t="s">
        <v>169</v>
      </c>
      <c r="K19" s="79">
        <v>3</v>
      </c>
      <c r="L19" s="22" t="s">
        <v>133</v>
      </c>
      <c r="M19" s="122" t="s">
        <v>107</v>
      </c>
      <c r="N19" s="24" t="s">
        <v>349</v>
      </c>
    </row>
    <row r="20" spans="6:14" ht="15.1" x14ac:dyDescent="0.25">
      <c r="F20" s="24" t="s">
        <v>39</v>
      </c>
      <c r="G20" s="24"/>
      <c r="H20" s="24"/>
      <c r="I20" s="24" t="str">
        <f>'Text Header (Sample) Schema'!D16</f>
        <v>B_COMPLIANCE_INDICATOR</v>
      </c>
      <c r="J20" s="79" t="s">
        <v>169</v>
      </c>
      <c r="K20" s="79">
        <v>1</v>
      </c>
      <c r="L20" s="36" t="s">
        <v>109</v>
      </c>
      <c r="M20" s="40" t="s">
        <v>107</v>
      </c>
      <c r="N20" s="24" t="s">
        <v>119</v>
      </c>
    </row>
    <row r="21" spans="6:14" ht="15.1" x14ac:dyDescent="0.25">
      <c r="F21" s="15" t="s">
        <v>40</v>
      </c>
      <c r="G21" s="15"/>
      <c r="H21" s="15"/>
      <c r="I21" s="11" t="str">
        <f>'Text Header (Sample) Schema'!D9</f>
        <v>B_REPLACEMENT_INDICATOR</v>
      </c>
      <c r="J21" s="76"/>
      <c r="K21" s="76"/>
      <c r="L21" s="30" t="s">
        <v>108</v>
      </c>
      <c r="M21" s="41" t="s">
        <v>107</v>
      </c>
      <c r="N21" s="11" t="s">
        <v>225</v>
      </c>
    </row>
    <row r="22" spans="6:14" x14ac:dyDescent="0.3">
      <c r="F22" s="16" t="s">
        <v>41</v>
      </c>
      <c r="G22" s="16"/>
      <c r="H22" s="16"/>
      <c r="I22" s="17"/>
      <c r="J22" s="74"/>
      <c r="K22" s="74"/>
      <c r="L22" s="213" t="s">
        <v>223</v>
      </c>
      <c r="M22" s="17"/>
      <c r="N22" s="17"/>
    </row>
    <row r="23" spans="6:14" x14ac:dyDescent="0.3">
      <c r="F23" s="18"/>
      <c r="G23" s="45" t="s">
        <v>42</v>
      </c>
      <c r="H23" s="45"/>
      <c r="I23" s="46" t="str">
        <f>'Text Header (Sample) Schema'!D28</f>
        <v>B_ORIGINAL_LAB_SAMPLE_NUMBER</v>
      </c>
      <c r="J23" s="91" t="s">
        <v>169</v>
      </c>
      <c r="K23" s="91">
        <v>20</v>
      </c>
      <c r="L23" s="214"/>
      <c r="M23" s="11"/>
      <c r="N23" s="46" t="s">
        <v>20</v>
      </c>
    </row>
    <row r="24" spans="6:14" x14ac:dyDescent="0.3">
      <c r="F24" s="18"/>
      <c r="G24" s="18" t="s">
        <v>43</v>
      </c>
      <c r="H24" s="18"/>
      <c r="I24" s="19" t="str">
        <f>'Text Header (Sample) Schema'!D45</f>
        <v xml:space="preserve">B_ORIGINAL_COLLECTION_DATE </v>
      </c>
      <c r="J24" s="80" t="s">
        <v>172</v>
      </c>
      <c r="K24" s="80">
        <v>8</v>
      </c>
      <c r="L24" s="214"/>
      <c r="M24" s="19" t="s">
        <v>151</v>
      </c>
      <c r="N24" s="19" t="s">
        <v>115</v>
      </c>
    </row>
    <row r="25" spans="6:14" x14ac:dyDescent="0.3">
      <c r="F25" s="12"/>
      <c r="G25" s="20" t="s">
        <v>44</v>
      </c>
      <c r="H25" s="20"/>
      <c r="L25" s="214"/>
      <c r="N25" s="19"/>
    </row>
    <row r="26" spans="6:14" x14ac:dyDescent="0.3">
      <c r="F26" s="12"/>
      <c r="G26" s="12"/>
      <c r="H26" s="45" t="s">
        <v>31</v>
      </c>
      <c r="I26" s="46" t="str">
        <f>'Text Header (Sample) Schema'!D46</f>
        <v>B_ORIGINAL_STATE_LABORATORY_NUMBER</v>
      </c>
      <c r="J26" s="91" t="s">
        <v>169</v>
      </c>
      <c r="K26" s="91">
        <v>10</v>
      </c>
      <c r="L26" s="214"/>
      <c r="M26" s="11"/>
      <c r="N26" s="46" t="s">
        <v>152</v>
      </c>
    </row>
    <row r="27" spans="6:14" x14ac:dyDescent="0.3">
      <c r="F27" s="12"/>
      <c r="G27" s="12"/>
      <c r="H27" s="18" t="s">
        <v>32</v>
      </c>
      <c r="I27" s="19" t="str">
        <f>'Text Header (Sample) Schema'!D48</f>
        <v>B_LABORATORY_CERTIFYING_AGENCY</v>
      </c>
      <c r="J27" s="80" t="s">
        <v>169</v>
      </c>
      <c r="K27" s="80">
        <v>10</v>
      </c>
      <c r="L27" s="214"/>
      <c r="M27" s="39" t="s">
        <v>107</v>
      </c>
      <c r="N27" s="19" t="s">
        <v>21</v>
      </c>
    </row>
    <row r="28" spans="6:14" x14ac:dyDescent="0.3">
      <c r="F28" s="12"/>
      <c r="G28" s="20" t="s">
        <v>45</v>
      </c>
      <c r="H28" s="20"/>
      <c r="L28" s="214"/>
      <c r="N28" s="12"/>
    </row>
    <row r="29" spans="6:14" x14ac:dyDescent="0.3">
      <c r="F29" s="21" t="s">
        <v>46</v>
      </c>
      <c r="G29" s="21"/>
      <c r="H29" s="21"/>
      <c r="I29" s="13"/>
      <c r="J29" s="78"/>
      <c r="K29" s="78"/>
      <c r="L29" s="215"/>
      <c r="M29" s="11"/>
      <c r="N29" s="11"/>
    </row>
    <row r="30" spans="6:14" x14ac:dyDescent="0.3">
      <c r="F30" s="4" t="s">
        <v>47</v>
      </c>
      <c r="G30" s="4"/>
      <c r="H30" s="20"/>
      <c r="I30" s="14"/>
      <c r="J30" s="73"/>
      <c r="K30" s="73"/>
      <c r="L30" s="203" t="s">
        <v>108</v>
      </c>
      <c r="N30" s="206" t="s">
        <v>120</v>
      </c>
    </row>
    <row r="31" spans="6:14" x14ac:dyDescent="0.3">
      <c r="G31" s="10" t="s">
        <v>73</v>
      </c>
      <c r="H31" s="33"/>
      <c r="I31" s="89" t="str">
        <f>'Text Header (Sample) Schema'!D23</f>
        <v>B_COLLECTOR_NAME</v>
      </c>
      <c r="J31" s="90" t="s">
        <v>169</v>
      </c>
      <c r="K31" s="90">
        <v>40</v>
      </c>
      <c r="L31" s="204"/>
      <c r="N31" s="207"/>
    </row>
    <row r="32" spans="6:14" x14ac:dyDescent="0.3">
      <c r="F32" s="21" t="s">
        <v>48</v>
      </c>
      <c r="G32" s="21"/>
      <c r="H32" s="21"/>
      <c r="I32" s="13"/>
      <c r="J32" s="78"/>
      <c r="K32" s="78"/>
      <c r="L32" s="205"/>
      <c r="M32" s="11"/>
      <c r="N32" s="208"/>
    </row>
    <row r="33" spans="6:14" ht="15.1" x14ac:dyDescent="0.25">
      <c r="F33" s="24" t="s">
        <v>49</v>
      </c>
      <c r="G33" s="24"/>
      <c r="H33" s="24"/>
      <c r="I33" s="24" t="str">
        <f>'Text Header (Sample) Schema'!D17</f>
        <v>B_COLLECTION_DATE</v>
      </c>
      <c r="J33" s="79" t="s">
        <v>172</v>
      </c>
      <c r="K33" s="79">
        <v>8</v>
      </c>
      <c r="L33" s="36" t="s">
        <v>109</v>
      </c>
      <c r="M33" s="24" t="s">
        <v>151</v>
      </c>
      <c r="N33" s="24" t="s">
        <v>121</v>
      </c>
    </row>
    <row r="34" spans="6:14" ht="15.1" x14ac:dyDescent="0.25">
      <c r="F34" s="25" t="s">
        <v>50</v>
      </c>
      <c r="G34" s="25"/>
      <c r="H34" s="25"/>
      <c r="I34" s="24" t="str">
        <f>'Text Header (Sample) Schema'!D18</f>
        <v>B_COLLECTION_TIME</v>
      </c>
      <c r="J34" s="79" t="s">
        <v>175</v>
      </c>
      <c r="K34" s="79">
        <v>6</v>
      </c>
      <c r="L34" s="36" t="s">
        <v>122</v>
      </c>
      <c r="M34" s="24" t="s">
        <v>471</v>
      </c>
      <c r="N34" s="24" t="s">
        <v>155</v>
      </c>
    </row>
    <row r="35" spans="6:14" ht="15.1" x14ac:dyDescent="0.25">
      <c r="F35" s="25" t="s">
        <v>51</v>
      </c>
      <c r="G35" s="25"/>
      <c r="H35" s="25"/>
      <c r="I35" s="24" t="str">
        <f>'Text Header (Sample) Schema'!D21</f>
        <v>B_LAB_RECEIPT_DATE_SAMPLE</v>
      </c>
      <c r="J35" s="79" t="s">
        <v>172</v>
      </c>
      <c r="K35" s="79">
        <v>8</v>
      </c>
      <c r="L35" s="36" t="s">
        <v>122</v>
      </c>
      <c r="M35" s="24" t="s">
        <v>151</v>
      </c>
      <c r="N35" s="24" t="s">
        <v>123</v>
      </c>
    </row>
    <row r="36" spans="6:14" x14ac:dyDescent="0.3">
      <c r="F36" s="4" t="s">
        <v>52</v>
      </c>
      <c r="G36" s="4"/>
      <c r="H36" s="20"/>
      <c r="I36" s="216" t="str">
        <f>'Text Header (Sample) Schema'!D24</f>
        <v>B_SAMPLE_VOLUME</v>
      </c>
      <c r="J36" s="92"/>
      <c r="K36" s="92"/>
      <c r="L36" s="217" t="s">
        <v>108</v>
      </c>
      <c r="M36" s="17"/>
      <c r="N36" s="218" t="s">
        <v>241</v>
      </c>
    </row>
    <row r="37" spans="6:14" x14ac:dyDescent="0.3">
      <c r="F37" s="1"/>
      <c r="G37" s="2" t="s">
        <v>53</v>
      </c>
      <c r="H37" s="14"/>
      <c r="I37" s="216"/>
      <c r="J37" s="84" t="s">
        <v>240</v>
      </c>
      <c r="K37" s="84" t="s">
        <v>220</v>
      </c>
      <c r="L37" s="217"/>
      <c r="M37" s="95" t="s">
        <v>107</v>
      </c>
      <c r="N37" s="219"/>
    </row>
    <row r="38" spans="6:14" x14ac:dyDescent="0.3">
      <c r="F38" s="1"/>
      <c r="G38" s="2" t="s">
        <v>480</v>
      </c>
      <c r="H38" s="14"/>
      <c r="I38" s="216"/>
      <c r="J38" s="84" t="s">
        <v>240</v>
      </c>
      <c r="K38" s="94"/>
      <c r="L38" s="217"/>
      <c r="M38" s="95" t="s">
        <v>107</v>
      </c>
      <c r="N38" s="219"/>
    </row>
    <row r="39" spans="6:14" x14ac:dyDescent="0.3">
      <c r="F39" s="21" t="s">
        <v>54</v>
      </c>
      <c r="G39" s="4"/>
      <c r="H39" s="20"/>
      <c r="I39" s="216"/>
      <c r="J39" s="93"/>
      <c r="K39" s="93"/>
      <c r="L39" s="217"/>
      <c r="M39" s="11"/>
      <c r="N39" s="220"/>
    </row>
    <row r="40" spans="6:14" x14ac:dyDescent="0.3">
      <c r="F40" s="4" t="s">
        <v>55</v>
      </c>
      <c r="G40" s="16"/>
      <c r="H40" s="16"/>
      <c r="I40" s="221" t="str">
        <f>'Text Header (Sample) Schema'!D38</f>
        <v>B_FREE_CHLORINE_RESIDUAL</v>
      </c>
      <c r="J40" s="81"/>
      <c r="K40" s="81"/>
      <c r="L40" s="31"/>
      <c r="M40" s="42"/>
      <c r="N40" s="17"/>
    </row>
    <row r="41" spans="6:14" x14ac:dyDescent="0.3">
      <c r="F41" s="4"/>
      <c r="G41" s="20" t="s">
        <v>56</v>
      </c>
      <c r="H41" s="20"/>
      <c r="I41" s="222"/>
      <c r="J41" s="82"/>
      <c r="K41" s="82"/>
      <c r="M41" s="63"/>
      <c r="N41" s="12"/>
    </row>
    <row r="42" spans="6:14" ht="15.1" x14ac:dyDescent="0.25">
      <c r="F42" s="1"/>
      <c r="G42" s="13" t="s">
        <v>53</v>
      </c>
      <c r="H42" s="13"/>
      <c r="I42" s="138" t="s">
        <v>477</v>
      </c>
      <c r="J42" s="82" t="s">
        <v>179</v>
      </c>
      <c r="K42" s="82" t="s">
        <v>220</v>
      </c>
      <c r="L42" s="22" t="s">
        <v>226</v>
      </c>
      <c r="M42" s="43"/>
      <c r="N42" s="53" t="s">
        <v>128</v>
      </c>
    </row>
    <row r="43" spans="6:14" x14ac:dyDescent="0.3">
      <c r="F43" s="1"/>
      <c r="G43" s="1" t="s">
        <v>56</v>
      </c>
      <c r="H43" s="14"/>
      <c r="I43" s="223" t="str">
        <f>'Text Header (Sample) Schema'!D39</f>
        <v>B_TOTAL_CHLORINE_RESIDUAL</v>
      </c>
      <c r="J43" s="82" t="s">
        <v>169</v>
      </c>
      <c r="K43" s="82">
        <v>21</v>
      </c>
      <c r="L43" s="37" t="s">
        <v>226</v>
      </c>
      <c r="M43" s="44" t="s">
        <v>107</v>
      </c>
      <c r="N43" s="34" t="s">
        <v>127</v>
      </c>
    </row>
    <row r="44" spans="6:14" x14ac:dyDescent="0.3">
      <c r="F44" s="21" t="s">
        <v>57</v>
      </c>
      <c r="G44" s="21"/>
      <c r="H44" s="21"/>
      <c r="I44" s="224"/>
      <c r="J44" s="83"/>
      <c r="K44" s="83"/>
      <c r="L44" s="38"/>
      <c r="M44" s="43"/>
      <c r="N44" s="11"/>
    </row>
    <row r="45" spans="6:14" x14ac:dyDescent="0.3">
      <c r="F45" s="4" t="s">
        <v>55</v>
      </c>
      <c r="G45" s="16"/>
      <c r="H45" s="16"/>
      <c r="I45" s="221"/>
      <c r="J45" s="81"/>
      <c r="K45" s="81"/>
      <c r="L45" s="31"/>
      <c r="M45" s="135"/>
      <c r="N45" s="17"/>
    </row>
    <row r="46" spans="6:14" x14ac:dyDescent="0.3">
      <c r="F46" s="4"/>
      <c r="G46" s="20" t="s">
        <v>56</v>
      </c>
      <c r="H46" s="20"/>
      <c r="I46" s="222"/>
      <c r="J46" s="82"/>
      <c r="K46" s="82"/>
      <c r="M46" s="136"/>
      <c r="N46" s="12"/>
    </row>
    <row r="47" spans="6:14" ht="15.1" x14ac:dyDescent="0.25">
      <c r="F47" s="1"/>
      <c r="G47" s="13" t="s">
        <v>53</v>
      </c>
      <c r="H47" s="13"/>
      <c r="I47" s="139" t="s">
        <v>476</v>
      </c>
      <c r="J47" s="83" t="s">
        <v>179</v>
      </c>
      <c r="K47" s="83" t="s">
        <v>220</v>
      </c>
      <c r="L47" s="22" t="s">
        <v>478</v>
      </c>
      <c r="M47" s="137"/>
      <c r="N47" s="53"/>
    </row>
    <row r="48" spans="6:14" x14ac:dyDescent="0.3">
      <c r="F48" s="1"/>
      <c r="G48" s="1" t="s">
        <v>56</v>
      </c>
      <c r="H48" s="14"/>
      <c r="I48" s="223" t="s">
        <v>476</v>
      </c>
      <c r="J48" s="82" t="s">
        <v>169</v>
      </c>
      <c r="K48" s="82">
        <v>21</v>
      </c>
      <c r="L48" s="47" t="s">
        <v>479</v>
      </c>
      <c r="M48" s="44" t="s">
        <v>107</v>
      </c>
      <c r="N48" s="34"/>
    </row>
    <row r="49" spans="3:14" x14ac:dyDescent="0.3">
      <c r="F49" s="21" t="s">
        <v>57</v>
      </c>
      <c r="G49" s="21"/>
      <c r="H49" s="21"/>
      <c r="I49" s="224"/>
      <c r="J49" s="83"/>
      <c r="K49" s="83"/>
      <c r="L49" s="38"/>
      <c r="M49" s="137"/>
      <c r="N49" s="11"/>
    </row>
    <row r="50" spans="3:14" x14ac:dyDescent="0.3">
      <c r="F50" s="4" t="s">
        <v>58</v>
      </c>
      <c r="G50" s="4"/>
      <c r="H50" s="20"/>
      <c r="I50" s="206" t="s">
        <v>476</v>
      </c>
      <c r="J50" s="77"/>
      <c r="K50" s="77"/>
      <c r="L50" s="203" t="s">
        <v>108</v>
      </c>
      <c r="M50" s="17"/>
      <c r="N50" s="209" t="s">
        <v>129</v>
      </c>
    </row>
    <row r="51" spans="3:14" x14ac:dyDescent="0.3">
      <c r="F51" s="1"/>
      <c r="G51" s="2" t="s">
        <v>59</v>
      </c>
      <c r="H51" s="14"/>
      <c r="I51" s="207"/>
      <c r="J51" s="84" t="s">
        <v>169</v>
      </c>
      <c r="K51" s="84">
        <v>2000</v>
      </c>
      <c r="L51" s="204"/>
      <c r="N51" s="210"/>
    </row>
    <row r="52" spans="3:14" x14ac:dyDescent="0.3">
      <c r="F52" s="21" t="s">
        <v>60</v>
      </c>
      <c r="G52" s="21"/>
      <c r="H52" s="21"/>
      <c r="I52" s="208"/>
      <c r="J52" s="85"/>
      <c r="K52" s="85"/>
      <c r="L52" s="205"/>
      <c r="M52" s="11"/>
      <c r="N52" s="211"/>
    </row>
    <row r="53" spans="3:14" ht="15.1" x14ac:dyDescent="0.25">
      <c r="E53" s="21" t="s">
        <v>61</v>
      </c>
      <c r="F53" s="21"/>
      <c r="G53" s="21"/>
      <c r="H53" s="21"/>
      <c r="I53" s="21"/>
      <c r="J53" s="86"/>
      <c r="K53" s="86"/>
      <c r="L53" s="38"/>
      <c r="M53" s="11"/>
      <c r="N53" s="11"/>
    </row>
    <row r="54" spans="3:14" ht="15.1" x14ac:dyDescent="0.25">
      <c r="E54" s="104" t="s">
        <v>62</v>
      </c>
      <c r="F54" s="4"/>
      <c r="G54" s="4"/>
      <c r="H54" s="16"/>
      <c r="I54" s="17"/>
      <c r="J54" s="74"/>
      <c r="K54" s="74"/>
      <c r="L54" s="31"/>
      <c r="M54" s="17"/>
    </row>
    <row r="55" spans="3:14" ht="15.1" x14ac:dyDescent="0.25">
      <c r="F55" s="13" t="s">
        <v>63</v>
      </c>
      <c r="G55" s="13"/>
      <c r="H55" s="13"/>
      <c r="I55" s="13" t="str">
        <f>'Text Header (Sample) Schema'!D13</f>
        <v>B_SAMPLING_POINT</v>
      </c>
      <c r="J55" s="78" t="s">
        <v>169</v>
      </c>
      <c r="K55" s="78">
        <v>12</v>
      </c>
      <c r="L55" s="22" t="s">
        <v>133</v>
      </c>
      <c r="M55" s="13" t="s">
        <v>134</v>
      </c>
      <c r="N55" s="13" t="s">
        <v>137</v>
      </c>
    </row>
    <row r="56" spans="3:14" ht="15.1" x14ac:dyDescent="0.25">
      <c r="F56" s="24" t="s">
        <v>64</v>
      </c>
      <c r="G56" s="24"/>
      <c r="H56" s="24"/>
      <c r="I56" s="24" t="str">
        <f>'Text Header (Sample) Schema'!D14</f>
        <v>B_SAMPLING_LOCATION</v>
      </c>
      <c r="J56" s="79" t="s">
        <v>169</v>
      </c>
      <c r="K56" s="79">
        <v>40</v>
      </c>
      <c r="L56" s="36" t="s">
        <v>133</v>
      </c>
      <c r="M56" s="24" t="s">
        <v>135</v>
      </c>
      <c r="N56" s="24" t="s">
        <v>136</v>
      </c>
    </row>
    <row r="57" spans="3:14" ht="15.1" x14ac:dyDescent="0.25">
      <c r="F57" s="26" t="s">
        <v>65</v>
      </c>
      <c r="G57" s="25"/>
      <c r="H57" s="25"/>
      <c r="I57" s="23" t="s">
        <v>130</v>
      </c>
      <c r="J57" s="87" t="s">
        <v>169</v>
      </c>
      <c r="K57" s="87">
        <v>200</v>
      </c>
      <c r="L57" s="35" t="s">
        <v>108</v>
      </c>
      <c r="M57" s="23"/>
      <c r="N57" s="23" t="s">
        <v>138</v>
      </c>
    </row>
    <row r="58" spans="3:14" ht="15.1" x14ac:dyDescent="0.25">
      <c r="F58" s="17" t="s">
        <v>66</v>
      </c>
      <c r="G58" s="48"/>
      <c r="H58" s="48"/>
      <c r="I58" s="17" t="str">
        <f>'Text Header (Sample) Schema'!D20</f>
        <v>B_REPEAT_LOCATION_CODE</v>
      </c>
      <c r="J58" s="74" t="s">
        <v>169</v>
      </c>
      <c r="K58" s="74">
        <v>2</v>
      </c>
      <c r="L58" s="31" t="s">
        <v>108</v>
      </c>
      <c r="M58" s="49" t="s">
        <v>107</v>
      </c>
      <c r="N58" s="17" t="s">
        <v>348</v>
      </c>
    </row>
    <row r="59" spans="3:14" ht="15.1" x14ac:dyDescent="0.25">
      <c r="E59" s="103" t="s">
        <v>67</v>
      </c>
      <c r="F59" s="21"/>
      <c r="G59" s="21"/>
      <c r="H59" s="21"/>
      <c r="I59" s="11"/>
      <c r="J59" s="76"/>
      <c r="K59" s="76"/>
      <c r="L59" s="30"/>
      <c r="M59" s="11"/>
      <c r="N59" s="11"/>
    </row>
    <row r="60" spans="3:14" ht="15.1" x14ac:dyDescent="0.25">
      <c r="D60" s="104" t="s">
        <v>472</v>
      </c>
      <c r="E60" s="1"/>
      <c r="F60" s="1"/>
      <c r="G60" s="1"/>
      <c r="H60" s="14"/>
    </row>
    <row r="61" spans="3:14" ht="15.1" x14ac:dyDescent="0.25">
      <c r="D61" s="104" t="s">
        <v>71</v>
      </c>
      <c r="E61" s="1"/>
      <c r="F61" s="1"/>
      <c r="G61" s="1"/>
      <c r="H61" s="14"/>
    </row>
    <row r="62" spans="3:14" ht="15.1" x14ac:dyDescent="0.25">
      <c r="D62" s="54" t="s">
        <v>336</v>
      </c>
      <c r="E62" s="5"/>
      <c r="F62" s="5"/>
      <c r="G62" s="5"/>
      <c r="H62" s="55"/>
      <c r="I62" s="56"/>
      <c r="J62" s="88"/>
      <c r="K62" s="88"/>
      <c r="L62" s="57"/>
      <c r="M62" s="56"/>
    </row>
    <row r="63" spans="3:14" ht="15.1" x14ac:dyDescent="0.25">
      <c r="D63" s="104" t="s">
        <v>18</v>
      </c>
      <c r="E63" s="1"/>
      <c r="F63" s="1"/>
      <c r="G63" s="1"/>
      <c r="H63" s="14"/>
    </row>
    <row r="64" spans="3:14" ht="15.1" x14ac:dyDescent="0.25">
      <c r="C64" s="104" t="s">
        <v>68</v>
      </c>
      <c r="E64" s="1"/>
      <c r="F64" s="1"/>
      <c r="G64" s="1"/>
      <c r="H64" s="14"/>
    </row>
    <row r="65" spans="1:2" ht="15.1" x14ac:dyDescent="0.25">
      <c r="B65" s="104" t="s">
        <v>69</v>
      </c>
    </row>
    <row r="66" spans="1:2" ht="15.1" x14ac:dyDescent="0.25">
      <c r="A66" s="102" t="s">
        <v>70</v>
      </c>
    </row>
  </sheetData>
  <mergeCells count="14">
    <mergeCell ref="L50:L52"/>
    <mergeCell ref="I50:I52"/>
    <mergeCell ref="N50:N52"/>
    <mergeCell ref="A1:H1"/>
    <mergeCell ref="L22:L29"/>
    <mergeCell ref="I36:I39"/>
    <mergeCell ref="L30:L32"/>
    <mergeCell ref="N30:N32"/>
    <mergeCell ref="L36:L39"/>
    <mergeCell ref="N36:N39"/>
    <mergeCell ref="I40:I41"/>
    <mergeCell ref="I43:I44"/>
    <mergeCell ref="I45:I46"/>
    <mergeCell ref="I48:I49"/>
  </mergeCells>
  <hyperlinks>
    <hyperlink ref="M8" location="'Permitted Values'!A5" display="See Permitted Values"/>
    <hyperlink ref="M17" location="'Permitted Values'!A7" display="See Permitted Values"/>
    <hyperlink ref="M18" location="'Permitted Values'!A11" display="See Permitted Values"/>
    <hyperlink ref="M20" location="'Permitted Values'!A18" display="See Permitted Values"/>
    <hyperlink ref="M21" location="'Permitted Values'!A20" display="See Permitted Values"/>
    <hyperlink ref="M27" location="'Permitted Values'!A5" display="See Permitted Values"/>
    <hyperlink ref="M37" location="'Permitted Values'!A23" display="See Permitted Values"/>
    <hyperlink ref="M43" location="'Permitted Values'!A28" display="See Permitted Values"/>
    <hyperlink ref="M58" location="'Permitted Values'!A55" display="See Permitted Values"/>
    <hyperlink ref="M38" location="'Permitted Values'!A23" display="See Permitted Values"/>
    <hyperlink ref="M19" location="'Permitted Values'!A61" display="See Permitted Values"/>
    <hyperlink ref="M48" location="'Permitted Values'!A43" display="See Permitted Value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62"/>
  <sheetViews>
    <sheetView showGridLines="0" tabSelected="1" zoomScale="85" zoomScaleNormal="85" workbookViewId="0">
      <pane ySplit="1" topLeftCell="A2" activePane="bottomLeft" state="frozen"/>
      <selection pane="bottomLeft" activeCell="E60" sqref="E60"/>
    </sheetView>
  </sheetViews>
  <sheetFormatPr defaultRowHeight="14.95" x14ac:dyDescent="0.3"/>
  <cols>
    <col min="1" max="3" width="3.6640625" customWidth="1"/>
    <col min="4" max="4" width="51.6640625" bestFit="1" customWidth="1"/>
    <col min="5" max="5" width="37.109375" bestFit="1" customWidth="1"/>
    <col min="6" max="6" width="29.6640625" customWidth="1"/>
    <col min="7" max="7" width="15.88671875" style="69" customWidth="1"/>
    <col min="8" max="8" width="42.88671875" customWidth="1"/>
    <col min="9" max="9" width="28.33203125" customWidth="1"/>
    <col min="10" max="10" width="92.109375" style="67" bestFit="1" customWidth="1"/>
  </cols>
  <sheetData>
    <row r="1" spans="1:10" ht="27.1" customHeight="1" x14ac:dyDescent="0.25">
      <c r="A1" s="225" t="s">
        <v>77</v>
      </c>
      <c r="B1" s="226"/>
      <c r="C1" s="226"/>
      <c r="D1" s="227"/>
      <c r="E1" s="59" t="s">
        <v>338</v>
      </c>
      <c r="F1" s="60" t="s">
        <v>337</v>
      </c>
      <c r="G1" s="60" t="s">
        <v>251</v>
      </c>
      <c r="H1" s="60" t="s">
        <v>80</v>
      </c>
      <c r="I1" s="59" t="s">
        <v>112</v>
      </c>
      <c r="J1" s="60" t="s">
        <v>113</v>
      </c>
    </row>
    <row r="2" spans="1:10" s="2" customFormat="1" ht="15.1" x14ac:dyDescent="0.25">
      <c r="A2" s="104" t="s">
        <v>71</v>
      </c>
      <c r="B2" s="11"/>
      <c r="C2" s="11"/>
      <c r="D2" s="11"/>
      <c r="E2" s="11"/>
      <c r="F2" s="11"/>
      <c r="G2" s="76"/>
      <c r="H2" s="11"/>
      <c r="I2" s="11"/>
      <c r="J2" s="30"/>
    </row>
    <row r="3" spans="1:10" s="2" customFormat="1" ht="15.1" x14ac:dyDescent="0.25">
      <c r="B3" s="1" t="str">
        <f>'SDWIS-State XML Sample Schema'!F14</f>
        <v>EN:LabSampleIdentifier</v>
      </c>
      <c r="E3" s="1" t="str">
        <f>'Text Detail (Result) Schema'!D6</f>
        <v>B_LAB_SAMPLE_NUMBER</v>
      </c>
      <c r="F3" s="1" t="s">
        <v>169</v>
      </c>
      <c r="G3" s="72">
        <v>20</v>
      </c>
      <c r="H3" s="1" t="s">
        <v>109</v>
      </c>
      <c r="J3" s="107"/>
    </row>
    <row r="4" spans="1:10" s="2" customFormat="1" ht="15.1" x14ac:dyDescent="0.25">
      <c r="B4" s="1" t="str">
        <f>'SDWIS-State XML Sample Schema'!F15</f>
        <v>EN:PWSIdentifier</v>
      </c>
      <c r="E4" s="1" t="str">
        <f>'Text Detail (Result) Schema'!D7</f>
        <v>B_WATER_SYSTEM_NUMBER</v>
      </c>
      <c r="F4" s="1" t="s">
        <v>169</v>
      </c>
      <c r="G4" s="72">
        <v>9</v>
      </c>
      <c r="H4" s="1" t="s">
        <v>109</v>
      </c>
      <c r="J4" s="107"/>
    </row>
    <row r="5" spans="1:10" s="2" customFormat="1" ht="15.1" x14ac:dyDescent="0.25">
      <c r="B5" s="121" t="s">
        <v>191</v>
      </c>
      <c r="C5" s="11"/>
      <c r="D5" s="11"/>
      <c r="E5" s="11"/>
      <c r="F5" s="11"/>
      <c r="G5" s="76"/>
      <c r="H5" s="11"/>
      <c r="I5" s="11"/>
      <c r="J5" s="30"/>
    </row>
    <row r="6" spans="1:10" s="2" customFormat="1" ht="15.1" x14ac:dyDescent="0.25">
      <c r="B6" s="61"/>
      <c r="C6" s="104" t="s">
        <v>72</v>
      </c>
      <c r="G6" s="70"/>
      <c r="J6" s="107"/>
    </row>
    <row r="7" spans="1:10" s="2" customFormat="1" ht="15.1" x14ac:dyDescent="0.25">
      <c r="B7" s="61"/>
      <c r="D7" s="1" t="s">
        <v>31</v>
      </c>
      <c r="E7" s="1" t="str">
        <f>'Text Header (Sample) Schema'!D10</f>
        <v>B_STATE_LABORATORY_NUMBER</v>
      </c>
      <c r="F7" s="1" t="s">
        <v>169</v>
      </c>
      <c r="G7" s="72">
        <v>10</v>
      </c>
      <c r="H7" s="1" t="s">
        <v>109</v>
      </c>
      <c r="J7" s="107"/>
    </row>
    <row r="8" spans="1:10" s="2" customFormat="1" ht="15.1" x14ac:dyDescent="0.25">
      <c r="B8" s="61"/>
      <c r="D8" s="1" t="s">
        <v>32</v>
      </c>
      <c r="E8" s="1" t="str">
        <f>'Text Header (Sample) Schema'!D48</f>
        <v>B_LABORATORY_CERTIFYING_AGENCY</v>
      </c>
      <c r="F8" s="1" t="s">
        <v>169</v>
      </c>
      <c r="G8" s="72">
        <v>10</v>
      </c>
      <c r="H8" s="1" t="s">
        <v>109</v>
      </c>
      <c r="J8" s="107"/>
    </row>
    <row r="9" spans="1:10" s="2" customFormat="1" ht="15.1" x14ac:dyDescent="0.25">
      <c r="B9" s="61"/>
      <c r="C9" s="103" t="s">
        <v>192</v>
      </c>
      <c r="D9" s="11"/>
      <c r="E9" s="11"/>
      <c r="F9" s="11"/>
      <c r="G9" s="76"/>
      <c r="H9" s="11"/>
      <c r="I9" s="11"/>
      <c r="J9" s="30"/>
    </row>
    <row r="10" spans="1:10" s="2" customFormat="1" x14ac:dyDescent="0.3">
      <c r="B10" s="61"/>
      <c r="C10" s="104" t="s">
        <v>193</v>
      </c>
      <c r="G10" s="70"/>
      <c r="I10" s="228" t="s">
        <v>358</v>
      </c>
      <c r="J10" s="231" t="s">
        <v>507</v>
      </c>
    </row>
    <row r="11" spans="1:10" s="2" customFormat="1" x14ac:dyDescent="0.3">
      <c r="B11" s="61"/>
      <c r="D11" s="1" t="s">
        <v>183</v>
      </c>
      <c r="E11" s="1" t="str">
        <f>'Text Detail (Result) Schema'!D17</f>
        <v>B_ANALYSIS_METHOD_CODE</v>
      </c>
      <c r="F11" s="1" t="s">
        <v>169</v>
      </c>
      <c r="G11" s="72">
        <v>30</v>
      </c>
      <c r="H11" s="1" t="s">
        <v>122</v>
      </c>
      <c r="I11" s="229"/>
      <c r="J11" s="232"/>
    </row>
    <row r="12" spans="1:10" s="2" customFormat="1" x14ac:dyDescent="0.3">
      <c r="B12" s="61"/>
      <c r="C12" s="103" t="s">
        <v>194</v>
      </c>
      <c r="D12" s="11"/>
      <c r="E12" s="11"/>
      <c r="F12" s="11"/>
      <c r="G12" s="76"/>
      <c r="H12" s="11"/>
      <c r="I12" s="230"/>
      <c r="J12" s="233"/>
    </row>
    <row r="13" spans="1:10" s="2" customFormat="1" ht="15.1" x14ac:dyDescent="0.25">
      <c r="B13" s="1"/>
      <c r="C13" s="104" t="s">
        <v>195</v>
      </c>
      <c r="G13" s="70"/>
      <c r="J13" s="107"/>
    </row>
    <row r="14" spans="1:10" s="2" customFormat="1" ht="15.1" x14ac:dyDescent="0.25">
      <c r="D14" s="1" t="s">
        <v>53</v>
      </c>
      <c r="E14" s="2" t="str">
        <f>'Text Detail (Result) Schema'!D20</f>
        <v>B_VOLUME_ASSAYED</v>
      </c>
      <c r="F14" s="1" t="s">
        <v>169</v>
      </c>
      <c r="G14" s="72">
        <v>9</v>
      </c>
      <c r="J14" s="107"/>
    </row>
    <row r="15" spans="1:10" s="2" customFormat="1" ht="15.1" x14ac:dyDescent="0.25">
      <c r="D15" s="1" t="s">
        <v>184</v>
      </c>
      <c r="G15" s="70"/>
      <c r="J15" s="107"/>
    </row>
    <row r="16" spans="1:10" s="2" customFormat="1" ht="15.1" x14ac:dyDescent="0.25">
      <c r="D16" s="62" t="s">
        <v>185</v>
      </c>
      <c r="G16" s="70"/>
      <c r="J16" s="107"/>
    </row>
    <row r="17" spans="2:10" s="2" customFormat="1" ht="15.1" x14ac:dyDescent="0.25">
      <c r="C17" s="103" t="s">
        <v>196</v>
      </c>
      <c r="D17" s="11"/>
      <c r="E17" s="11"/>
      <c r="F17" s="11"/>
      <c r="G17" s="76"/>
      <c r="H17" s="11"/>
      <c r="I17" s="11"/>
      <c r="J17" s="30"/>
    </row>
    <row r="18" spans="2:10" s="2" customFormat="1" ht="15.1" x14ac:dyDescent="0.25">
      <c r="C18" s="24" t="s">
        <v>186</v>
      </c>
      <c r="D18" s="24"/>
      <c r="E18" s="24" t="s">
        <v>171</v>
      </c>
      <c r="F18" s="24" t="s">
        <v>172</v>
      </c>
      <c r="G18" s="79">
        <v>8</v>
      </c>
      <c r="H18" s="24" t="s">
        <v>122</v>
      </c>
      <c r="I18" s="24" t="s">
        <v>151</v>
      </c>
      <c r="J18" s="36" t="s">
        <v>351</v>
      </c>
    </row>
    <row r="19" spans="2:10" s="2" customFormat="1" ht="15.1" x14ac:dyDescent="0.25">
      <c r="C19" s="24" t="s">
        <v>187</v>
      </c>
      <c r="D19" s="24"/>
      <c r="E19" s="24" t="s">
        <v>173</v>
      </c>
      <c r="F19" s="24" t="s">
        <v>175</v>
      </c>
      <c r="G19" s="79">
        <v>6</v>
      </c>
      <c r="H19" s="24" t="s">
        <v>122</v>
      </c>
      <c r="I19" s="24" t="s">
        <v>154</v>
      </c>
      <c r="J19" s="35"/>
    </row>
    <row r="20" spans="2:10" s="50" customFormat="1" ht="45.1" x14ac:dyDescent="0.25">
      <c r="C20" s="123" t="s">
        <v>188</v>
      </c>
      <c r="D20" s="123"/>
      <c r="E20" s="123" t="s">
        <v>174</v>
      </c>
      <c r="F20" s="123" t="s">
        <v>172</v>
      </c>
      <c r="G20" s="124">
        <v>8</v>
      </c>
      <c r="H20" s="123" t="s">
        <v>122</v>
      </c>
      <c r="I20" s="123" t="s">
        <v>151</v>
      </c>
      <c r="J20" s="110" t="s">
        <v>352</v>
      </c>
    </row>
    <row r="21" spans="2:10" s="2" customFormat="1" ht="15.1" x14ac:dyDescent="0.25">
      <c r="C21" s="24" t="s">
        <v>189</v>
      </c>
      <c r="D21" s="24"/>
      <c r="E21" s="24" t="s">
        <v>176</v>
      </c>
      <c r="F21" s="24" t="s">
        <v>175</v>
      </c>
      <c r="G21" s="79">
        <v>6</v>
      </c>
      <c r="H21" s="123" t="s">
        <v>122</v>
      </c>
      <c r="I21" s="24" t="s">
        <v>154</v>
      </c>
      <c r="J21" s="35"/>
    </row>
    <row r="22" spans="2:10" s="2" customFormat="1" ht="15.1" x14ac:dyDescent="0.25">
      <c r="B22" s="4" t="s">
        <v>197</v>
      </c>
      <c r="C22" s="4"/>
      <c r="G22" s="70"/>
      <c r="J22" s="107"/>
    </row>
    <row r="23" spans="2:10" s="2" customFormat="1" ht="15.1" x14ac:dyDescent="0.25">
      <c r="B23" s="4" t="s">
        <v>198</v>
      </c>
      <c r="G23" s="70"/>
      <c r="J23" s="107"/>
    </row>
    <row r="24" spans="2:10" s="2" customFormat="1" ht="15.1" x14ac:dyDescent="0.25">
      <c r="C24" s="1" t="s">
        <v>190</v>
      </c>
      <c r="D24" s="1"/>
      <c r="E24" s="1" t="str">
        <f>'Text Detail (Result) Schema'!D8</f>
        <v>B_ANALYTE_CODE</v>
      </c>
      <c r="F24" s="1" t="s">
        <v>169</v>
      </c>
      <c r="G24" s="72">
        <v>4</v>
      </c>
      <c r="H24" s="1" t="s">
        <v>109</v>
      </c>
      <c r="I24" s="1" t="s">
        <v>350</v>
      </c>
      <c r="J24" s="107"/>
    </row>
    <row r="25" spans="2:10" s="2" customFormat="1" ht="15.1" x14ac:dyDescent="0.25">
      <c r="B25" s="4" t="s">
        <v>199</v>
      </c>
      <c r="G25" s="70"/>
      <c r="J25" s="107"/>
    </row>
    <row r="26" spans="2:10" s="2" customFormat="1" ht="15.1" x14ac:dyDescent="0.25">
      <c r="B26" s="61" t="s">
        <v>200</v>
      </c>
      <c r="C26" s="11"/>
      <c r="D26" s="11"/>
      <c r="E26" s="11"/>
      <c r="F26" s="11"/>
      <c r="G26" s="76"/>
      <c r="H26" s="11" t="s">
        <v>74</v>
      </c>
      <c r="I26" s="11"/>
      <c r="J26" s="30"/>
    </row>
    <row r="27" spans="2:10" s="2" customFormat="1" ht="15.1" x14ac:dyDescent="0.25">
      <c r="C27" s="4" t="s">
        <v>201</v>
      </c>
      <c r="D27" s="20"/>
      <c r="E27" s="145" t="s">
        <v>367</v>
      </c>
      <c r="F27" s="145"/>
      <c r="G27" s="146"/>
      <c r="H27" s="56"/>
      <c r="I27" s="155"/>
      <c r="J27" s="57"/>
    </row>
    <row r="28" spans="2:10" s="2" customFormat="1" ht="105.1" x14ac:dyDescent="0.25">
      <c r="D28" s="134" t="s">
        <v>203</v>
      </c>
      <c r="E28" s="142" t="str">
        <f>'Text Detail (Result) Schema'!D22</f>
        <v>B_MICROBE_PRESENCE_INDICATOR</v>
      </c>
      <c r="F28" s="142" t="s">
        <v>169</v>
      </c>
      <c r="G28" s="143">
        <v>1</v>
      </c>
      <c r="H28" s="105" t="s">
        <v>369</v>
      </c>
      <c r="I28" s="171" t="s">
        <v>107</v>
      </c>
      <c r="J28" s="144" t="s">
        <v>359</v>
      </c>
    </row>
    <row r="29" spans="2:10" s="2" customFormat="1" ht="30" x14ac:dyDescent="0.25">
      <c r="D29" s="128" t="s">
        <v>53</v>
      </c>
      <c r="E29" s="128" t="str">
        <f>'Text Detail (Result) Schema'!D24</f>
        <v>B_COUNT</v>
      </c>
      <c r="F29" s="128" t="s">
        <v>179</v>
      </c>
      <c r="G29" s="132" t="s">
        <v>178</v>
      </c>
      <c r="H29" s="131" t="s">
        <v>360</v>
      </c>
      <c r="I29" s="133"/>
      <c r="J29" s="131" t="s">
        <v>361</v>
      </c>
    </row>
    <row r="30" spans="2:10" s="50" customFormat="1" ht="30" x14ac:dyDescent="0.25">
      <c r="D30" s="129" t="s">
        <v>204</v>
      </c>
      <c r="E30" s="129" t="str">
        <f>'Text Detail (Result) Schema'!D26</f>
        <v>B_COUNT_UNITS</v>
      </c>
      <c r="F30" s="129" t="s">
        <v>169</v>
      </c>
      <c r="G30" s="130">
        <v>10</v>
      </c>
      <c r="H30" s="141" t="s">
        <v>370</v>
      </c>
      <c r="I30" s="174" t="s">
        <v>107</v>
      </c>
      <c r="J30" s="129" t="s">
        <v>362</v>
      </c>
    </row>
    <row r="31" spans="2:10" s="2" customFormat="1" ht="15.1" x14ac:dyDescent="0.25">
      <c r="D31" s="46" t="s">
        <v>185</v>
      </c>
      <c r="E31" s="172" t="s">
        <v>476</v>
      </c>
      <c r="F31" s="172" t="s">
        <v>179</v>
      </c>
      <c r="G31" s="161"/>
      <c r="H31" s="46"/>
      <c r="I31" s="46"/>
      <c r="J31" s="46" t="s">
        <v>362</v>
      </c>
    </row>
    <row r="32" spans="2:10" s="68" customFormat="1" ht="30" x14ac:dyDescent="0.25">
      <c r="D32" s="147" t="s">
        <v>205</v>
      </c>
      <c r="E32" s="147" t="str">
        <f>'Text Detail (Result) Schema'!D25</f>
        <v>B_COUNT_TYPE</v>
      </c>
      <c r="F32" s="148" t="s">
        <v>169</v>
      </c>
      <c r="G32" s="149">
        <v>10</v>
      </c>
      <c r="H32" s="150" t="s">
        <v>370</v>
      </c>
      <c r="I32" s="44" t="s">
        <v>107</v>
      </c>
      <c r="J32" s="151" t="s">
        <v>363</v>
      </c>
    </row>
    <row r="33" spans="3:10" s="2" customFormat="1" ht="15.1" x14ac:dyDescent="0.25">
      <c r="C33" s="21" t="s">
        <v>202</v>
      </c>
      <c r="D33" s="21"/>
      <c r="E33" s="21"/>
      <c r="F33" s="21"/>
      <c r="G33" s="86"/>
      <c r="H33" s="11"/>
      <c r="I33" s="11"/>
      <c r="J33" s="30"/>
    </row>
    <row r="34" spans="3:10" s="2" customFormat="1" ht="15.1" x14ac:dyDescent="0.25">
      <c r="C34" s="16" t="s">
        <v>201</v>
      </c>
      <c r="D34" s="16"/>
      <c r="E34" s="153" t="s">
        <v>368</v>
      </c>
      <c r="F34" s="153"/>
      <c r="G34" s="154"/>
      <c r="H34" s="155"/>
      <c r="I34" s="155"/>
      <c r="J34" s="156"/>
    </row>
    <row r="35" spans="3:10" s="2" customFormat="1" ht="59.7" x14ac:dyDescent="0.3">
      <c r="D35" s="134" t="s">
        <v>203</v>
      </c>
      <c r="E35" s="134" t="str">
        <f>'Text Detail (Result) Schema'!D27</f>
        <v>B_LESS_THAN_INDICATOR</v>
      </c>
      <c r="F35" s="142" t="s">
        <v>169</v>
      </c>
      <c r="G35" s="143">
        <v>1</v>
      </c>
      <c r="H35" s="105" t="s">
        <v>371</v>
      </c>
      <c r="I35" s="171" t="s">
        <v>107</v>
      </c>
      <c r="J35" s="152"/>
    </row>
    <row r="36" spans="3:10" s="2" customFormat="1" ht="44.8" x14ac:dyDescent="0.3">
      <c r="D36" s="128" t="s">
        <v>53</v>
      </c>
      <c r="E36" s="128" t="str">
        <f>'Text Detail (Result) Schema'!D31</f>
        <v>B_CONCENTRATION</v>
      </c>
      <c r="F36" s="128" t="s">
        <v>179</v>
      </c>
      <c r="G36" s="132" t="s">
        <v>178</v>
      </c>
      <c r="H36" s="131" t="s">
        <v>468</v>
      </c>
      <c r="I36" s="133"/>
      <c r="J36" s="131"/>
    </row>
    <row r="37" spans="3:10" s="160" customFormat="1" ht="15.1" x14ac:dyDescent="0.25">
      <c r="D37" s="175" t="s">
        <v>204</v>
      </c>
      <c r="E37" s="175" t="str">
        <f>'Text Detail (Result) Schema'!D32</f>
        <v>B_CONCENTRATION_UNIT_CODE</v>
      </c>
      <c r="F37" s="175" t="s">
        <v>169</v>
      </c>
      <c r="G37" s="176">
        <v>10</v>
      </c>
    </row>
    <row r="38" spans="3:10" s="160" customFormat="1" ht="15.1" x14ac:dyDescent="0.25">
      <c r="D38" s="172" t="s">
        <v>185</v>
      </c>
      <c r="E38" s="172"/>
      <c r="F38" s="172"/>
      <c r="G38" s="161"/>
      <c r="H38" s="46"/>
      <c r="I38" s="46"/>
      <c r="J38" s="46"/>
    </row>
    <row r="39" spans="3:10" s="68" customFormat="1" ht="30" x14ac:dyDescent="0.25">
      <c r="D39" s="147" t="s">
        <v>205</v>
      </c>
      <c r="E39" s="147" t="str">
        <f>'Text Detail (Result) Schema'!D33</f>
        <v>B_REPORTED_MEASURE</v>
      </c>
      <c r="F39" s="148" t="s">
        <v>169</v>
      </c>
      <c r="G39" s="149">
        <v>10</v>
      </c>
      <c r="H39" s="150" t="s">
        <v>181</v>
      </c>
      <c r="I39" s="151"/>
      <c r="J39" s="151" t="s">
        <v>363</v>
      </c>
    </row>
    <row r="40" spans="3:10" s="2" customFormat="1" ht="15.1" x14ac:dyDescent="0.25">
      <c r="C40" s="21" t="s">
        <v>202</v>
      </c>
      <c r="D40" s="21"/>
      <c r="E40" s="21"/>
      <c r="F40" s="21"/>
      <c r="G40" s="86"/>
      <c r="H40" s="11"/>
      <c r="I40" s="11"/>
      <c r="J40" s="30"/>
    </row>
    <row r="41" spans="3:10" s="50" customFormat="1" ht="35.200000000000003" customHeight="1" x14ac:dyDescent="0.3">
      <c r="C41" s="129" t="s">
        <v>206</v>
      </c>
      <c r="D41" s="129"/>
      <c r="E41" s="129" t="str">
        <f>'Text Detail (Result) Schema'!D28</f>
        <v>B_LESS_THAN_CODE</v>
      </c>
      <c r="F41" s="129" t="s">
        <v>169</v>
      </c>
      <c r="G41" s="130">
        <v>3</v>
      </c>
      <c r="H41" s="131" t="s">
        <v>372</v>
      </c>
      <c r="I41" s="129"/>
      <c r="J41" s="129" t="s">
        <v>19</v>
      </c>
    </row>
    <row r="42" spans="3:10" s="2" customFormat="1" ht="15.1" x14ac:dyDescent="0.25">
      <c r="C42" s="4" t="s">
        <v>207</v>
      </c>
      <c r="D42" s="4"/>
      <c r="E42" s="4"/>
      <c r="F42" s="4"/>
      <c r="G42" s="71"/>
      <c r="J42" s="107"/>
    </row>
    <row r="43" spans="3:10" s="50" customFormat="1" ht="31.5" customHeight="1" x14ac:dyDescent="0.3">
      <c r="D43" s="134" t="s">
        <v>53</v>
      </c>
      <c r="E43" s="134" t="str">
        <f>'Text Detail (Result) Schema'!D29</f>
        <v>B_DETECTION_LEVEL</v>
      </c>
      <c r="F43" s="134" t="s">
        <v>179</v>
      </c>
      <c r="G43" s="157">
        <v>15</v>
      </c>
      <c r="H43" s="105" t="s">
        <v>373</v>
      </c>
      <c r="I43" s="142"/>
      <c r="J43" s="142" t="s">
        <v>19</v>
      </c>
    </row>
    <row r="44" spans="3:10" s="50" customFormat="1" ht="36.85" customHeight="1" x14ac:dyDescent="0.25">
      <c r="D44" s="128" t="s">
        <v>184</v>
      </c>
      <c r="E44" s="128" t="str">
        <f>'Text Detail (Result) Schema'!D30</f>
        <v>B_DETECTION_LEVEL_UNIT_CODE</v>
      </c>
      <c r="F44" s="128" t="s">
        <v>169</v>
      </c>
      <c r="G44" s="132">
        <v>9</v>
      </c>
      <c r="H44" s="131" t="s">
        <v>374</v>
      </c>
      <c r="I44" s="174" t="s">
        <v>107</v>
      </c>
      <c r="J44" s="129" t="s">
        <v>19</v>
      </c>
    </row>
    <row r="45" spans="3:10" s="2" customFormat="1" ht="15.1" x14ac:dyDescent="0.25">
      <c r="D45" s="158" t="s">
        <v>185</v>
      </c>
      <c r="E45" s="158"/>
      <c r="F45" s="158"/>
      <c r="G45" s="159"/>
      <c r="H45" s="160"/>
      <c r="J45" s="160" t="s">
        <v>19</v>
      </c>
    </row>
    <row r="46" spans="3:10" s="2" customFormat="1" ht="15.1" x14ac:dyDescent="0.25">
      <c r="C46" s="21" t="s">
        <v>208</v>
      </c>
      <c r="D46" s="21"/>
      <c r="E46" s="21"/>
      <c r="F46" s="21"/>
      <c r="G46" s="86"/>
      <c r="H46" s="11"/>
      <c r="I46" s="11"/>
      <c r="J46" s="30"/>
    </row>
    <row r="47" spans="3:10" s="2" customFormat="1" ht="15.1" x14ac:dyDescent="0.25">
      <c r="C47" s="4" t="s">
        <v>55</v>
      </c>
      <c r="D47" s="4"/>
      <c r="E47" s="4"/>
      <c r="F47" s="4"/>
      <c r="G47" s="71"/>
      <c r="J47" s="107"/>
    </row>
    <row r="48" spans="3:10" s="2" customFormat="1" ht="15.1" x14ac:dyDescent="0.25">
      <c r="D48" s="1" t="s">
        <v>56</v>
      </c>
      <c r="E48" s="1" t="s">
        <v>476</v>
      </c>
      <c r="F48" s="1" t="s">
        <v>169</v>
      </c>
      <c r="G48" s="72">
        <v>21</v>
      </c>
      <c r="H48" s="1" t="s">
        <v>493</v>
      </c>
      <c r="I48" s="185" t="s">
        <v>107</v>
      </c>
      <c r="J48" s="184"/>
    </row>
    <row r="49" spans="1:10" s="2" customFormat="1" ht="15.1" x14ac:dyDescent="0.25">
      <c r="D49" s="1" t="s">
        <v>53</v>
      </c>
      <c r="E49" s="1" t="s">
        <v>476</v>
      </c>
      <c r="F49" s="1" t="s">
        <v>240</v>
      </c>
      <c r="G49" s="72" t="s">
        <v>220</v>
      </c>
      <c r="H49" s="1" t="s">
        <v>493</v>
      </c>
      <c r="I49" s="1"/>
      <c r="J49" s="184"/>
    </row>
    <row r="50" spans="1:10" s="2" customFormat="1" ht="15.1" x14ac:dyDescent="0.25">
      <c r="D50" s="1" t="s">
        <v>185</v>
      </c>
      <c r="E50" s="1" t="s">
        <v>476</v>
      </c>
      <c r="F50" s="1" t="s">
        <v>240</v>
      </c>
      <c r="G50" s="72"/>
      <c r="H50" s="1" t="s">
        <v>493</v>
      </c>
      <c r="I50" s="1"/>
      <c r="J50" s="184"/>
    </row>
    <row r="51" spans="1:10" s="2" customFormat="1" ht="15.1" x14ac:dyDescent="0.25">
      <c r="C51" s="21" t="s">
        <v>57</v>
      </c>
      <c r="D51" s="21"/>
      <c r="E51" s="21"/>
      <c r="F51" s="21"/>
      <c r="G51" s="86"/>
      <c r="H51" s="21"/>
      <c r="I51" s="11"/>
      <c r="J51" s="30"/>
    </row>
    <row r="52" spans="1:10" s="1" customFormat="1" ht="15.1" x14ac:dyDescent="0.25">
      <c r="C52" s="24" t="s">
        <v>209</v>
      </c>
      <c r="D52" s="24"/>
      <c r="E52" s="24" t="str">
        <f>'Text Detail (Result) Schema'!D14</f>
        <v>B_STATE_NOTIFY_DATE</v>
      </c>
      <c r="F52" s="24" t="s">
        <v>172</v>
      </c>
      <c r="G52" s="79">
        <v>8</v>
      </c>
      <c r="H52" s="24" t="s">
        <v>122</v>
      </c>
      <c r="I52" s="24" t="s">
        <v>151</v>
      </c>
      <c r="J52" s="36" t="s">
        <v>353</v>
      </c>
    </row>
    <row r="53" spans="1:10" s="2" customFormat="1" ht="15.1" x14ac:dyDescent="0.25">
      <c r="C53" s="23" t="s">
        <v>210</v>
      </c>
      <c r="D53" s="23"/>
      <c r="E53" s="23"/>
      <c r="F53" s="23" t="s">
        <v>172</v>
      </c>
      <c r="G53" s="87">
        <v>8</v>
      </c>
      <c r="H53" s="23" t="s">
        <v>108</v>
      </c>
      <c r="I53" s="23" t="s">
        <v>151</v>
      </c>
      <c r="J53" s="35" t="s">
        <v>354</v>
      </c>
    </row>
    <row r="54" spans="1:10" s="2" customFormat="1" ht="15.1" x14ac:dyDescent="0.25">
      <c r="C54" s="2" t="s">
        <v>211</v>
      </c>
      <c r="E54" s="2" t="str">
        <f>'Text Detail (Result) Schema'!D34</f>
        <v>B_REPORTED_MEASURE_COUNT_ERROR</v>
      </c>
      <c r="F54" s="2" t="s">
        <v>179</v>
      </c>
      <c r="G54" s="70">
        <v>9</v>
      </c>
      <c r="H54" s="2" t="s">
        <v>108</v>
      </c>
      <c r="J54" s="140" t="s">
        <v>366</v>
      </c>
    </row>
    <row r="55" spans="1:10" s="2" customFormat="1" ht="15.1" x14ac:dyDescent="0.25">
      <c r="C55" s="4" t="s">
        <v>212</v>
      </c>
      <c r="D55" s="4"/>
      <c r="E55" s="4"/>
      <c r="F55" s="4"/>
      <c r="G55" s="71"/>
      <c r="J55" s="107"/>
    </row>
    <row r="56" spans="1:10" s="2" customFormat="1" ht="15.1" x14ac:dyDescent="0.25">
      <c r="D56" s="2" t="s">
        <v>59</v>
      </c>
      <c r="F56" s="2" t="s">
        <v>169</v>
      </c>
      <c r="G56" s="70"/>
      <c r="H56" s="2" t="s">
        <v>108</v>
      </c>
      <c r="J56" s="107" t="s">
        <v>364</v>
      </c>
    </row>
    <row r="57" spans="1:10" s="2" customFormat="1" ht="15.1" x14ac:dyDescent="0.25">
      <c r="C57" s="4" t="s">
        <v>213</v>
      </c>
      <c r="D57" s="4"/>
      <c r="E57" s="4"/>
      <c r="F57" s="4"/>
      <c r="G57" s="71"/>
      <c r="J57" s="107"/>
    </row>
    <row r="58" spans="1:10" s="2" customFormat="1" ht="15.1" x14ac:dyDescent="0.25">
      <c r="B58" s="21" t="s">
        <v>214</v>
      </c>
      <c r="C58" s="21"/>
      <c r="D58" s="21"/>
      <c r="E58" s="21"/>
      <c r="F58" s="21"/>
      <c r="G58" s="86"/>
      <c r="H58" s="11"/>
      <c r="I58" s="11"/>
      <c r="J58" s="30"/>
    </row>
    <row r="59" spans="1:10" s="2" customFormat="1" ht="15.1" x14ac:dyDescent="0.25">
      <c r="B59" s="4" t="s">
        <v>215</v>
      </c>
      <c r="C59" s="4"/>
      <c r="D59" s="4"/>
      <c r="E59" s="4"/>
      <c r="F59" s="4"/>
      <c r="G59" s="71"/>
      <c r="H59" s="4"/>
      <c r="J59" s="107"/>
    </row>
    <row r="60" spans="1:10" s="2" customFormat="1" ht="15.1" x14ac:dyDescent="0.25">
      <c r="C60" s="13" t="s">
        <v>355</v>
      </c>
      <c r="D60" s="13"/>
      <c r="E60" s="13" t="str">
        <f>'Text Detail (Result) Schema'!D15</f>
        <v>B_DATA_QUALITY</v>
      </c>
      <c r="F60" s="13" t="s">
        <v>169</v>
      </c>
      <c r="G60" s="78">
        <v>1</v>
      </c>
      <c r="H60" s="13" t="s">
        <v>109</v>
      </c>
      <c r="I60" s="22" t="s">
        <v>356</v>
      </c>
      <c r="J60" s="22" t="s">
        <v>357</v>
      </c>
    </row>
    <row r="61" spans="1:10" s="2" customFormat="1" ht="15.1" x14ac:dyDescent="0.25">
      <c r="B61" s="21" t="s">
        <v>216</v>
      </c>
      <c r="C61" s="11"/>
      <c r="D61" s="11"/>
      <c r="E61" s="11"/>
      <c r="F61" s="11"/>
      <c r="G61" s="76"/>
      <c r="H61" s="11"/>
      <c r="I61" s="11"/>
      <c r="J61" s="30"/>
    </row>
    <row r="62" spans="1:10" s="2" customFormat="1" ht="15.1" x14ac:dyDescent="0.25">
      <c r="A62" s="104" t="s">
        <v>217</v>
      </c>
      <c r="G62" s="70"/>
      <c r="J62" s="107"/>
    </row>
  </sheetData>
  <mergeCells count="3">
    <mergeCell ref="A1:D1"/>
    <mergeCell ref="I10:I12"/>
    <mergeCell ref="J10:J12"/>
  </mergeCells>
  <hyperlinks>
    <hyperlink ref="I32" location="'Permitted Values'!A69" display="See Permitted Values"/>
    <hyperlink ref="I28" location="'Permitted Values'!A66" display="See Permitted Values"/>
    <hyperlink ref="I30" location="'Permitted Values'!A80" display="See Permitted Values"/>
    <hyperlink ref="I35" location="'Permitted Values'!A96" display="See Permitted Values"/>
    <hyperlink ref="I44" location="'Permitted Values'!A101" display="See Permitted Values"/>
    <hyperlink ref="I48" location="'Permitted Values'!A50" display="See Permitted Value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9"/>
  <sheetViews>
    <sheetView showGridLines="0" workbookViewId="0">
      <selection activeCell="C15" sqref="C15:H15"/>
    </sheetView>
  </sheetViews>
  <sheetFormatPr defaultRowHeight="14.95" x14ac:dyDescent="0.3"/>
  <cols>
    <col min="1" max="7" width="3.6640625" style="2" customWidth="1"/>
    <col min="8" max="8" width="51.6640625" style="12" customWidth="1"/>
    <col min="9" max="9" width="40.88671875" style="12" customWidth="1"/>
  </cols>
  <sheetData>
    <row r="1" spans="1:9" ht="31.5" customHeight="1" x14ac:dyDescent="0.3">
      <c r="A1" s="238" t="s">
        <v>563</v>
      </c>
      <c r="B1" s="238"/>
      <c r="C1" s="238"/>
      <c r="D1" s="238"/>
      <c r="E1" s="238"/>
      <c r="F1" s="238"/>
      <c r="G1" s="238"/>
      <c r="H1" s="238"/>
      <c r="I1" s="238"/>
    </row>
    <row r="2" spans="1:9" ht="15.75" x14ac:dyDescent="0.25">
      <c r="A2" s="212" t="s">
        <v>508</v>
      </c>
      <c r="B2" s="212"/>
      <c r="C2" s="212"/>
      <c r="D2" s="212"/>
      <c r="E2" s="212"/>
      <c r="F2" s="212"/>
      <c r="G2" s="212"/>
      <c r="H2" s="212"/>
      <c r="I2" s="59" t="s">
        <v>333</v>
      </c>
    </row>
    <row r="3" spans="1:9" ht="15.1" x14ac:dyDescent="0.25">
      <c r="A3" s="102" t="s">
        <v>509</v>
      </c>
      <c r="B3" s="23"/>
      <c r="C3" s="23"/>
      <c r="D3" s="23"/>
      <c r="E3" s="23"/>
      <c r="F3" s="23"/>
      <c r="G3" s="23"/>
      <c r="H3" s="23"/>
      <c r="I3" s="23"/>
    </row>
    <row r="4" spans="1:9" ht="15.1" x14ac:dyDescent="0.25">
      <c r="B4" s="104" t="s">
        <v>510</v>
      </c>
      <c r="C4" s="11"/>
      <c r="D4" s="11"/>
      <c r="E4" s="11"/>
      <c r="F4" s="11"/>
      <c r="G4" s="11"/>
      <c r="H4" s="11"/>
      <c r="I4" s="11"/>
    </row>
    <row r="5" spans="1:9" ht="15.1" x14ac:dyDescent="0.25">
      <c r="C5" s="241" t="s">
        <v>564</v>
      </c>
      <c r="D5" s="241"/>
      <c r="E5" s="241"/>
      <c r="F5" s="241"/>
      <c r="G5" s="241"/>
      <c r="H5" s="241"/>
      <c r="I5" s="13" t="str">
        <f>'Text Header (Sample) Schema'!D8</f>
        <v>B_WATER_SYSTEM_NUMBER</v>
      </c>
    </row>
    <row r="6" spans="1:9" ht="15.1" x14ac:dyDescent="0.25">
      <c r="C6" s="242" t="s">
        <v>565</v>
      </c>
      <c r="D6" s="242"/>
      <c r="E6" s="242"/>
      <c r="F6" s="242"/>
      <c r="G6" s="242"/>
      <c r="H6" s="242"/>
      <c r="I6" s="13" t="str">
        <f>'Text Header (Sample) Schema'!D12</f>
        <v>B_WATER_FACILITY_STATE_CODE</v>
      </c>
    </row>
    <row r="7" spans="1:9" ht="15.1" x14ac:dyDescent="0.25">
      <c r="C7" s="242" t="s">
        <v>566</v>
      </c>
      <c r="D7" s="242"/>
      <c r="E7" s="242"/>
      <c r="F7" s="242"/>
      <c r="G7" s="242"/>
      <c r="H7" s="242"/>
      <c r="I7" s="13" t="str">
        <f>'Text Header (Sample) Schema'!D13</f>
        <v>B_SAMPLING_POINT</v>
      </c>
    </row>
    <row r="8" spans="1:9" ht="15.1" x14ac:dyDescent="0.25">
      <c r="C8" s="242" t="s">
        <v>511</v>
      </c>
      <c r="D8" s="242"/>
      <c r="E8" s="242"/>
      <c r="F8" s="242"/>
      <c r="G8" s="242"/>
      <c r="H8" s="242"/>
      <c r="I8" s="24" t="str">
        <f>'Text Header (Sample) Schema'!D14</f>
        <v>B_SAMPLING_LOCATION</v>
      </c>
    </row>
    <row r="9" spans="1:9" ht="15.1" x14ac:dyDescent="0.25">
      <c r="A9" s="50"/>
      <c r="B9" s="50"/>
      <c r="C9" s="243" t="s">
        <v>512</v>
      </c>
      <c r="D9" s="243"/>
      <c r="E9" s="243"/>
      <c r="F9" s="243"/>
      <c r="G9" s="243"/>
      <c r="H9" s="243"/>
      <c r="I9" s="13" t="str">
        <f>'Text Header (Sample) Schema'!D6</f>
        <v>B_LAB_SAMPLE_NUMBER</v>
      </c>
    </row>
    <row r="10" spans="1:9" ht="15.1" x14ac:dyDescent="0.25">
      <c r="C10" s="235" t="s">
        <v>513</v>
      </c>
      <c r="D10" s="235"/>
      <c r="E10" s="235"/>
      <c r="F10" s="235"/>
      <c r="G10" s="235"/>
      <c r="H10" s="235"/>
      <c r="I10" s="24" t="str">
        <f>'Text Header (Sample) Schema'!D17</f>
        <v>B_COLLECTION_DATE</v>
      </c>
    </row>
    <row r="11" spans="1:9" ht="15.1" x14ac:dyDescent="0.25">
      <c r="C11" s="235" t="s">
        <v>514</v>
      </c>
      <c r="D11" s="235"/>
      <c r="E11" s="235"/>
      <c r="F11" s="235"/>
      <c r="G11" s="235"/>
      <c r="H11" s="235"/>
      <c r="I11" s="24" t="str">
        <f>'Text Header (Sample) Schema'!D18</f>
        <v>B_COLLECTION_TIME</v>
      </c>
    </row>
    <row r="12" spans="1:9" ht="15.1" x14ac:dyDescent="0.25">
      <c r="C12" s="235" t="s">
        <v>570</v>
      </c>
      <c r="D12" s="235"/>
      <c r="E12" s="235"/>
      <c r="F12" s="235"/>
      <c r="G12" s="235"/>
      <c r="H12" s="235"/>
      <c r="I12" s="24" t="str">
        <f>'Text Header (Sample) Schema'!D10</f>
        <v>B_STATE_LABORATORY_NUMBER</v>
      </c>
    </row>
    <row r="13" spans="1:9" ht="15.1" x14ac:dyDescent="0.25">
      <c r="C13" s="235" t="s">
        <v>571</v>
      </c>
      <c r="D13" s="235"/>
      <c r="E13" s="235"/>
      <c r="F13" s="235"/>
      <c r="G13" s="235"/>
      <c r="H13" s="235"/>
      <c r="I13" s="24" t="str">
        <f>'Text Header (Sample) Schema'!D19</f>
        <v>B_SAMPLE_TYPE</v>
      </c>
    </row>
    <row r="14" spans="1:9" ht="15.1" x14ac:dyDescent="0.25">
      <c r="C14" s="235" t="s">
        <v>515</v>
      </c>
      <c r="D14" s="235"/>
      <c r="E14" s="235"/>
      <c r="F14" s="235"/>
      <c r="G14" s="235"/>
      <c r="H14" s="235"/>
      <c r="I14" s="24" t="str">
        <f>'Text Header (Sample) Schema'!D24</f>
        <v>B_SAMPLE_VOLUME</v>
      </c>
    </row>
    <row r="15" spans="1:9" ht="15.1" x14ac:dyDescent="0.25">
      <c r="C15" s="235" t="s">
        <v>516</v>
      </c>
      <c r="D15" s="235"/>
      <c r="E15" s="235"/>
      <c r="F15" s="235"/>
      <c r="G15" s="235"/>
      <c r="H15" s="235"/>
      <c r="I15" s="24" t="s">
        <v>476</v>
      </c>
    </row>
    <row r="16" spans="1:9" ht="15.1" x14ac:dyDescent="0.25">
      <c r="C16" s="234" t="s">
        <v>517</v>
      </c>
      <c r="D16" s="234"/>
      <c r="E16" s="234"/>
      <c r="F16" s="234"/>
      <c r="G16" s="234"/>
      <c r="H16" s="234"/>
      <c r="I16" s="189" t="str">
        <f>'Text Header (Sample) Schema'!D20</f>
        <v>B_REPEAT_LOCATION_CODE</v>
      </c>
    </row>
    <row r="17" spans="1:10" ht="15.1" x14ac:dyDescent="0.25">
      <c r="C17" s="234" t="s">
        <v>518</v>
      </c>
      <c r="D17" s="234"/>
      <c r="E17" s="234"/>
      <c r="F17" s="234"/>
      <c r="G17" s="234"/>
      <c r="H17" s="234"/>
      <c r="I17" s="46" t="str">
        <f>'Text Header (Sample) Schema'!D28</f>
        <v>B_ORIGINAL_LAB_SAMPLE_NUMBER</v>
      </c>
    </row>
    <row r="18" spans="1:10" ht="15.1" x14ac:dyDescent="0.25">
      <c r="C18" s="234" t="s">
        <v>519</v>
      </c>
      <c r="D18" s="234"/>
      <c r="E18" s="234"/>
      <c r="F18" s="234"/>
      <c r="G18" s="234"/>
      <c r="H18" s="234"/>
      <c r="I18" s="46" t="str">
        <f>'Text Header (Sample) Schema'!D46</f>
        <v>B_ORIGINAL_STATE_LABORATORY_NUMBER</v>
      </c>
    </row>
    <row r="19" spans="1:10" ht="15.1" x14ac:dyDescent="0.25">
      <c r="C19" s="239" t="s">
        <v>520</v>
      </c>
      <c r="D19" s="239"/>
      <c r="E19" s="239"/>
      <c r="F19" s="239"/>
      <c r="G19" s="239"/>
      <c r="H19" s="239"/>
      <c r="I19" s="19" t="str">
        <f>'Text Header (Sample) Schema'!D45</f>
        <v xml:space="preserve">B_ORIGINAL_COLLECTION_DATE </v>
      </c>
    </row>
    <row r="20" spans="1:10" ht="15.1" x14ac:dyDescent="0.25">
      <c r="C20" s="240" t="s">
        <v>521</v>
      </c>
      <c r="D20" s="240"/>
      <c r="E20" s="240"/>
      <c r="F20" s="240"/>
      <c r="G20" s="240"/>
      <c r="H20" s="240"/>
      <c r="I20" s="24" t="str">
        <f>'Text Header (Sample) Schema'!D15</f>
        <v>B_SAMPLE_CATEGORY</v>
      </c>
    </row>
    <row r="21" spans="1:10" ht="15.1" x14ac:dyDescent="0.25">
      <c r="A21"/>
      <c r="C21" s="104" t="s">
        <v>530</v>
      </c>
      <c r="G21" s="14"/>
      <c r="H21" s="14"/>
      <c r="I21" s="48"/>
      <c r="J21" s="12"/>
    </row>
    <row r="22" spans="1:10" ht="29.2" customHeight="1" x14ac:dyDescent="0.25">
      <c r="A22"/>
      <c r="C22" s="104"/>
      <c r="D22" s="236" t="s">
        <v>543</v>
      </c>
      <c r="E22" s="236"/>
      <c r="F22" s="236"/>
      <c r="G22" s="236"/>
      <c r="H22" s="236"/>
      <c r="I22" s="236"/>
      <c r="J22" s="12"/>
    </row>
    <row r="23" spans="1:10" ht="15.1" x14ac:dyDescent="0.25">
      <c r="A23"/>
      <c r="C23" s="103" t="s">
        <v>531</v>
      </c>
      <c r="D23" s="11"/>
      <c r="E23" s="11"/>
      <c r="F23" s="11"/>
      <c r="G23" s="11"/>
      <c r="H23" s="13"/>
      <c r="I23" s="13"/>
      <c r="J23" s="12"/>
    </row>
    <row r="24" spans="1:10" ht="15.1" x14ac:dyDescent="0.25">
      <c r="A24"/>
      <c r="C24" s="104" t="s">
        <v>544</v>
      </c>
      <c r="D24" s="11"/>
      <c r="E24" s="11"/>
      <c r="F24" s="11"/>
      <c r="G24" s="11"/>
      <c r="H24" s="13"/>
      <c r="I24" s="13"/>
      <c r="J24" s="12"/>
    </row>
    <row r="25" spans="1:10" ht="28.55" customHeight="1" x14ac:dyDescent="0.25">
      <c r="A25"/>
      <c r="C25" s="187"/>
      <c r="D25" s="236" t="s">
        <v>551</v>
      </c>
      <c r="E25" s="236"/>
      <c r="F25" s="236"/>
      <c r="G25" s="236"/>
      <c r="H25" s="236"/>
      <c r="I25" s="236"/>
      <c r="J25" s="12"/>
    </row>
    <row r="26" spans="1:10" ht="15.1" x14ac:dyDescent="0.25">
      <c r="A26"/>
      <c r="C26" s="104" t="s">
        <v>545</v>
      </c>
      <c r="D26" s="11"/>
      <c r="E26" s="11"/>
      <c r="F26" s="11"/>
      <c r="G26" s="11"/>
      <c r="H26" s="13"/>
      <c r="I26" s="13"/>
      <c r="J26" s="12"/>
    </row>
    <row r="27" spans="1:10" ht="15.1" x14ac:dyDescent="0.25">
      <c r="A27"/>
      <c r="C27" s="187" t="s">
        <v>554</v>
      </c>
      <c r="D27" s="11"/>
      <c r="E27" s="11"/>
      <c r="F27" s="11"/>
      <c r="G27" s="11"/>
      <c r="H27" s="13"/>
      <c r="I27" s="13"/>
      <c r="J27" s="12"/>
    </row>
    <row r="28" spans="1:10" ht="31.5" customHeight="1" x14ac:dyDescent="0.25">
      <c r="A28"/>
      <c r="C28" s="187"/>
      <c r="D28" s="236" t="s">
        <v>556</v>
      </c>
      <c r="E28" s="236"/>
      <c r="F28" s="236"/>
      <c r="G28" s="236"/>
      <c r="H28" s="236"/>
      <c r="I28" s="236"/>
      <c r="J28" s="12"/>
    </row>
    <row r="29" spans="1:10" ht="15.1" x14ac:dyDescent="0.25">
      <c r="A29"/>
      <c r="C29" s="187"/>
      <c r="D29" s="194" t="s">
        <v>557</v>
      </c>
      <c r="E29" s="192"/>
      <c r="F29" s="192"/>
      <c r="G29" s="192"/>
      <c r="H29" s="192"/>
      <c r="I29" s="192"/>
      <c r="J29" s="12"/>
    </row>
    <row r="30" spans="1:10" ht="15.1" x14ac:dyDescent="0.25">
      <c r="A30"/>
      <c r="C30" s="187"/>
      <c r="D30" s="194"/>
      <c r="E30" s="193" t="s">
        <v>559</v>
      </c>
      <c r="F30" s="192"/>
      <c r="G30" s="192"/>
      <c r="H30" s="192"/>
      <c r="I30" s="192" t="s">
        <v>476</v>
      </c>
      <c r="J30" s="12"/>
    </row>
    <row r="31" spans="1:10" ht="15.1" x14ac:dyDescent="0.25">
      <c r="A31"/>
      <c r="C31" s="187"/>
      <c r="D31" s="194"/>
      <c r="E31" s="193" t="s">
        <v>540</v>
      </c>
      <c r="F31" s="192"/>
      <c r="G31" s="192"/>
      <c r="H31" s="192"/>
      <c r="I31" s="192" t="s">
        <v>476</v>
      </c>
      <c r="J31" s="12"/>
    </row>
    <row r="32" spans="1:10" ht="15.1" x14ac:dyDescent="0.25">
      <c r="A32"/>
      <c r="C32" s="187"/>
      <c r="D32" s="194"/>
      <c r="E32" s="193" t="s">
        <v>541</v>
      </c>
      <c r="F32" s="192"/>
      <c r="G32" s="192"/>
      <c r="H32" s="192"/>
      <c r="I32" s="192" t="s">
        <v>476</v>
      </c>
      <c r="J32" s="12"/>
    </row>
    <row r="33" spans="1:11" ht="15.1" x14ac:dyDescent="0.25">
      <c r="A33"/>
      <c r="C33" s="187"/>
      <c r="D33" s="194" t="s">
        <v>558</v>
      </c>
      <c r="E33" s="192"/>
      <c r="F33" s="192"/>
      <c r="G33" s="192"/>
      <c r="H33" s="192"/>
      <c r="I33" s="192"/>
      <c r="J33" s="12"/>
    </row>
    <row r="34" spans="1:11" ht="15.1" x14ac:dyDescent="0.25">
      <c r="A34"/>
      <c r="C34" s="187" t="s">
        <v>555</v>
      </c>
      <c r="D34" s="11"/>
      <c r="E34" s="11"/>
      <c r="F34" s="11"/>
      <c r="G34" s="11"/>
      <c r="H34" s="13"/>
      <c r="I34" s="13"/>
      <c r="J34" s="12"/>
    </row>
    <row r="35" spans="1:11" ht="15.1" x14ac:dyDescent="0.25">
      <c r="A35"/>
      <c r="C35" s="104" t="s">
        <v>539</v>
      </c>
      <c r="D35" s="23"/>
      <c r="E35" s="23"/>
      <c r="F35" s="23"/>
      <c r="G35" s="23"/>
      <c r="H35" s="13"/>
      <c r="I35" s="13"/>
      <c r="J35" s="14"/>
      <c r="K35" s="12"/>
    </row>
    <row r="36" spans="1:11" ht="28.55" customHeight="1" x14ac:dyDescent="0.25">
      <c r="A36"/>
      <c r="C36" s="104"/>
      <c r="D36" s="237" t="s">
        <v>562</v>
      </c>
      <c r="E36" s="237"/>
      <c r="F36" s="237"/>
      <c r="G36" s="237"/>
      <c r="H36" s="237"/>
      <c r="I36" s="237"/>
      <c r="J36" s="14"/>
      <c r="K36" s="12"/>
    </row>
    <row r="37" spans="1:11" ht="15.1" x14ac:dyDescent="0.25">
      <c r="A37"/>
      <c r="C37" s="103" t="s">
        <v>542</v>
      </c>
      <c r="D37" s="11"/>
      <c r="E37" s="11"/>
      <c r="F37" s="11"/>
      <c r="G37" s="11"/>
      <c r="H37" s="13"/>
      <c r="I37" s="13"/>
      <c r="J37" s="14"/>
      <c r="K37" s="12"/>
    </row>
    <row r="38" spans="1:11" ht="15.1" x14ac:dyDescent="0.25">
      <c r="B38" s="103" t="s">
        <v>553</v>
      </c>
      <c r="C38" s="11"/>
      <c r="D38" s="11"/>
      <c r="E38" s="11"/>
      <c r="F38" s="11"/>
      <c r="G38" s="11"/>
      <c r="H38" s="11"/>
      <c r="I38" s="11"/>
    </row>
    <row r="39" spans="1:11" ht="15.1" x14ac:dyDescent="0.25">
      <c r="A39" s="102" t="s">
        <v>552</v>
      </c>
    </row>
  </sheetData>
  <mergeCells count="22">
    <mergeCell ref="D28:I28"/>
    <mergeCell ref="D36:I36"/>
    <mergeCell ref="A1:I1"/>
    <mergeCell ref="C17:H17"/>
    <mergeCell ref="C18:H18"/>
    <mergeCell ref="C19:H19"/>
    <mergeCell ref="C20:H20"/>
    <mergeCell ref="D22:I22"/>
    <mergeCell ref="D25:I25"/>
    <mergeCell ref="C5:H5"/>
    <mergeCell ref="C6:H6"/>
    <mergeCell ref="C7:H7"/>
    <mergeCell ref="C8:H8"/>
    <mergeCell ref="C9:H9"/>
    <mergeCell ref="C10:H10"/>
    <mergeCell ref="C11:H11"/>
    <mergeCell ref="C16:H16"/>
    <mergeCell ref="C12:H12"/>
    <mergeCell ref="A2:H2"/>
    <mergeCell ref="C13:H13"/>
    <mergeCell ref="C14:H14"/>
    <mergeCell ref="C15:H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34"/>
  <sheetViews>
    <sheetView showGridLines="0" workbookViewId="0">
      <selection activeCell="A2" sqref="A2:H2"/>
    </sheetView>
  </sheetViews>
  <sheetFormatPr defaultRowHeight="14.95" x14ac:dyDescent="0.3"/>
  <cols>
    <col min="9" max="9" width="34.109375" customWidth="1"/>
  </cols>
  <sheetData>
    <row r="1" spans="1:9" ht="29.2" customHeight="1" x14ac:dyDescent="0.25">
      <c r="A1" s="246" t="str">
        <f>'CMDP Sample Schema'!A1:I1</f>
        <v>Note: This CMDP Schema is provided for SDWIS EDI mapping purposes only. See the CMDP Web Services Data Dictionary for the latest schema format and additional details related to Data Types, Required Fields and Permitted Values.</v>
      </c>
      <c r="B1" s="246"/>
      <c r="C1" s="246"/>
      <c r="D1" s="246"/>
      <c r="E1" s="246"/>
      <c r="F1" s="246"/>
      <c r="G1" s="246"/>
      <c r="H1" s="246"/>
      <c r="I1" s="246"/>
    </row>
    <row r="2" spans="1:9" ht="15.75" x14ac:dyDescent="0.25">
      <c r="A2" s="212" t="s">
        <v>508</v>
      </c>
      <c r="B2" s="212"/>
      <c r="C2" s="212"/>
      <c r="D2" s="212"/>
      <c r="E2" s="212"/>
      <c r="F2" s="212"/>
      <c r="G2" s="212"/>
      <c r="H2" s="212"/>
      <c r="I2" s="59" t="s">
        <v>333</v>
      </c>
    </row>
    <row r="3" spans="1:9" ht="15.1" x14ac:dyDescent="0.25">
      <c r="A3" s="104" t="s">
        <v>530</v>
      </c>
      <c r="B3" s="2"/>
    </row>
    <row r="4" spans="1:9" ht="15.1" x14ac:dyDescent="0.25">
      <c r="A4" s="2"/>
      <c r="B4" s="24" t="s">
        <v>568</v>
      </c>
      <c r="C4" s="191"/>
      <c r="D4" s="191"/>
      <c r="E4" s="191"/>
      <c r="F4" s="191"/>
      <c r="G4" s="191"/>
      <c r="H4" s="191"/>
      <c r="I4" s="24" t="str">
        <f>'Text Detail (Result) Schema'!D8</f>
        <v>B_ANALYTE_CODE</v>
      </c>
    </row>
    <row r="5" spans="1:9" ht="15.1" x14ac:dyDescent="0.25">
      <c r="A5" s="2"/>
      <c r="B5" s="24" t="s">
        <v>567</v>
      </c>
      <c r="C5" s="191"/>
      <c r="D5" s="191"/>
      <c r="E5" s="191"/>
      <c r="F5" s="191"/>
      <c r="G5" s="191"/>
      <c r="H5" s="191"/>
      <c r="I5" s="24" t="str">
        <f>'Text Detail (Result) Schema'!D17</f>
        <v>B_ANALYSIS_METHOD_CODE</v>
      </c>
    </row>
    <row r="6" spans="1:9" ht="15.1" x14ac:dyDescent="0.25">
      <c r="A6" s="2"/>
      <c r="B6" s="24" t="s">
        <v>524</v>
      </c>
      <c r="C6" s="191"/>
      <c r="D6" s="191"/>
      <c r="E6" s="191"/>
      <c r="F6" s="191"/>
      <c r="G6" s="191"/>
      <c r="H6" s="191"/>
      <c r="I6" s="24" t="s">
        <v>171</v>
      </c>
    </row>
    <row r="7" spans="1:9" ht="15.1" x14ac:dyDescent="0.25">
      <c r="A7" s="2"/>
      <c r="B7" s="24" t="s">
        <v>525</v>
      </c>
      <c r="C7" s="191"/>
      <c r="D7" s="191"/>
      <c r="E7" s="191"/>
      <c r="F7" s="191"/>
      <c r="G7" s="191"/>
      <c r="H7" s="191"/>
      <c r="I7" s="24" t="s">
        <v>173</v>
      </c>
    </row>
    <row r="8" spans="1:9" ht="15.1" x14ac:dyDescent="0.25">
      <c r="A8" s="2"/>
      <c r="B8" s="24" t="s">
        <v>526</v>
      </c>
      <c r="C8" s="191"/>
      <c r="D8" s="191"/>
      <c r="E8" s="191"/>
      <c r="F8" s="191"/>
      <c r="G8" s="191"/>
      <c r="H8" s="191"/>
      <c r="I8" s="123" t="s">
        <v>174</v>
      </c>
    </row>
    <row r="9" spans="1:9" x14ac:dyDescent="0.3">
      <c r="A9" s="2"/>
      <c r="B9" s="24" t="s">
        <v>527</v>
      </c>
      <c r="C9" s="191"/>
      <c r="D9" s="191"/>
      <c r="E9" s="191"/>
      <c r="F9" s="191"/>
      <c r="G9" s="191"/>
      <c r="H9" s="191"/>
      <c r="I9" s="24" t="s">
        <v>176</v>
      </c>
    </row>
    <row r="10" spans="1:9" ht="15.1" customHeight="1" x14ac:dyDescent="0.3">
      <c r="A10" s="2"/>
      <c r="B10" s="195" t="s">
        <v>570</v>
      </c>
      <c r="C10" s="191"/>
      <c r="D10" s="191"/>
      <c r="E10" s="191"/>
      <c r="F10" s="191"/>
      <c r="G10" s="191"/>
      <c r="H10" s="191"/>
      <c r="I10" s="24" t="str">
        <f>'Text Header (Sample) Schema'!D10</f>
        <v>B_STATE_LABORATORY_NUMBER</v>
      </c>
    </row>
    <row r="11" spans="1:9" x14ac:dyDescent="0.3">
      <c r="A11" s="2"/>
      <c r="B11" s="188" t="s">
        <v>516</v>
      </c>
      <c r="C11" s="189"/>
      <c r="D11" s="189"/>
      <c r="E11" s="189"/>
      <c r="F11" s="189"/>
      <c r="G11" s="189"/>
      <c r="H11" s="189"/>
      <c r="I11" s="189" t="s">
        <v>476</v>
      </c>
    </row>
    <row r="12" spans="1:9" ht="15.1" x14ac:dyDescent="0.25">
      <c r="A12" s="2"/>
      <c r="B12" s="24" t="s">
        <v>529</v>
      </c>
      <c r="C12" s="191"/>
      <c r="D12" s="191"/>
      <c r="E12" s="191"/>
      <c r="F12" s="191"/>
      <c r="G12" s="191"/>
      <c r="H12" s="191"/>
      <c r="I12" s="24" t="str">
        <f>'Text Detail (Result) Schema'!D20</f>
        <v>B_VOLUME_ASSAYED</v>
      </c>
    </row>
    <row r="13" spans="1:9" ht="15.1" x14ac:dyDescent="0.25">
      <c r="A13" s="2"/>
      <c r="B13" s="188" t="s">
        <v>532</v>
      </c>
      <c r="C13" s="189"/>
      <c r="D13" s="189"/>
      <c r="E13" s="189"/>
      <c r="F13" s="189"/>
      <c r="G13" s="189"/>
      <c r="H13" s="189"/>
      <c r="I13" s="188" t="str">
        <f>'Text Detail (Result) Schema'!D22</f>
        <v>B_MICROBE_PRESENCE_INDICATOR</v>
      </c>
    </row>
    <row r="14" spans="1:9" ht="15.1" x14ac:dyDescent="0.25">
      <c r="A14" s="2"/>
      <c r="B14" s="188" t="s">
        <v>533</v>
      </c>
      <c r="C14" s="189"/>
      <c r="D14" s="189"/>
      <c r="E14" s="189"/>
      <c r="F14" s="189"/>
      <c r="G14" s="189"/>
      <c r="H14" s="189"/>
      <c r="I14" s="188" t="str">
        <f>'Text Detail (Result) Schema'!D24</f>
        <v>B_COUNT</v>
      </c>
    </row>
    <row r="15" spans="1:9" ht="15.1" x14ac:dyDescent="0.25">
      <c r="A15" s="2"/>
      <c r="B15" s="188" t="s">
        <v>534</v>
      </c>
      <c r="C15" s="189"/>
      <c r="D15" s="189"/>
      <c r="E15" s="189"/>
      <c r="F15" s="189"/>
      <c r="G15" s="189"/>
      <c r="H15" s="189"/>
      <c r="I15" s="188" t="str">
        <f>'Text Detail (Result) Schema'!D26</f>
        <v>B_COUNT_UNITS</v>
      </c>
    </row>
    <row r="16" spans="1:9" ht="15.1" x14ac:dyDescent="0.25">
      <c r="A16" s="2"/>
      <c r="B16" s="188" t="s">
        <v>535</v>
      </c>
      <c r="C16" s="189"/>
      <c r="D16" s="189"/>
      <c r="E16" s="189"/>
      <c r="F16" s="189"/>
      <c r="G16" s="189"/>
      <c r="H16" s="189"/>
      <c r="I16" s="188" t="str">
        <f>'Text Detail (Result) Schema'!D25</f>
        <v>B_COUNT_TYPE</v>
      </c>
    </row>
    <row r="17" spans="1:10" ht="15.1" x14ac:dyDescent="0.25">
      <c r="A17" s="2"/>
      <c r="B17" s="24" t="s">
        <v>536</v>
      </c>
      <c r="C17" s="191"/>
      <c r="D17" s="191"/>
      <c r="E17" s="191"/>
      <c r="F17" s="191"/>
      <c r="G17" s="191"/>
      <c r="H17" s="191"/>
      <c r="I17" s="23" t="str">
        <f>'Text Detail (Result) Schema'!D21</f>
        <v>B_LAB_REJECTION_REASON</v>
      </c>
    </row>
    <row r="18" spans="1:10" ht="15.1" x14ac:dyDescent="0.25">
      <c r="A18" s="2"/>
      <c r="B18" s="24" t="s">
        <v>537</v>
      </c>
      <c r="C18" s="191"/>
      <c r="D18" s="191"/>
      <c r="E18" s="191"/>
      <c r="F18" s="191"/>
      <c r="G18" s="191"/>
      <c r="H18" s="191"/>
      <c r="I18" s="23" t="s">
        <v>476</v>
      </c>
    </row>
    <row r="19" spans="1:10" ht="15.1" x14ac:dyDescent="0.25">
      <c r="A19" s="2"/>
      <c r="B19" s="24" t="s">
        <v>538</v>
      </c>
      <c r="C19" s="191"/>
      <c r="D19" s="191"/>
      <c r="E19" s="191"/>
      <c r="F19" s="191"/>
      <c r="G19" s="191"/>
      <c r="H19" s="191"/>
      <c r="I19" s="23" t="s">
        <v>476</v>
      </c>
    </row>
    <row r="20" spans="1:10" s="190" customFormat="1" ht="15.1" x14ac:dyDescent="0.25">
      <c r="A20" s="187" t="s">
        <v>531</v>
      </c>
      <c r="B20" s="12"/>
    </row>
    <row r="21" spans="1:10" ht="15.1" x14ac:dyDescent="0.25">
      <c r="A21" s="104" t="s">
        <v>539</v>
      </c>
      <c r="B21" s="11"/>
      <c r="C21" s="11"/>
      <c r="D21" s="11"/>
      <c r="E21" s="11"/>
      <c r="F21" s="13"/>
      <c r="G21" s="13"/>
      <c r="H21" s="13"/>
      <c r="I21" s="11"/>
    </row>
    <row r="22" spans="1:10" x14ac:dyDescent="0.3">
      <c r="A22" s="104"/>
      <c r="B22" s="244" t="s">
        <v>522</v>
      </c>
      <c r="C22" s="244"/>
      <c r="D22" s="244"/>
      <c r="E22" s="244"/>
      <c r="F22" s="244"/>
      <c r="G22" s="244"/>
      <c r="H22" s="244"/>
      <c r="I22" s="24" t="str">
        <f>'Text Header (Sample) Schema'!D38</f>
        <v>B_FREE_CHLORINE_RESIDUAL</v>
      </c>
      <c r="J22" s="14" t="s">
        <v>560</v>
      </c>
    </row>
    <row r="23" spans="1:10" x14ac:dyDescent="0.3">
      <c r="A23" s="104"/>
      <c r="B23" s="245"/>
      <c r="C23" s="245"/>
      <c r="D23" s="245"/>
      <c r="E23" s="245"/>
      <c r="F23" s="245"/>
      <c r="G23" s="245"/>
      <c r="H23" s="245"/>
      <c r="I23" s="24" t="str">
        <f>'Text Header (Sample) Schema'!D39</f>
        <v>B_TOTAL_CHLORINE_RESIDUAL</v>
      </c>
      <c r="J23" s="14" t="s">
        <v>561</v>
      </c>
    </row>
    <row r="24" spans="1:10" ht="15.1" x14ac:dyDescent="0.25">
      <c r="A24" s="104"/>
      <c r="B24" s="23" t="s">
        <v>523</v>
      </c>
      <c r="C24" s="23"/>
      <c r="D24" s="23"/>
      <c r="E24" s="23"/>
      <c r="F24" s="24"/>
      <c r="G24" s="24"/>
      <c r="H24" s="24"/>
      <c r="I24" s="23" t="s">
        <v>476</v>
      </c>
    </row>
    <row r="25" spans="1:10" ht="15.1" x14ac:dyDescent="0.25">
      <c r="A25" s="104"/>
      <c r="B25" s="23" t="s">
        <v>524</v>
      </c>
      <c r="C25" s="23"/>
      <c r="D25" s="23"/>
      <c r="E25" s="23"/>
      <c r="F25" s="24"/>
      <c r="G25" s="24"/>
      <c r="H25" s="24"/>
      <c r="I25" s="23" t="s">
        <v>476</v>
      </c>
    </row>
    <row r="26" spans="1:10" ht="15.1" x14ac:dyDescent="0.25">
      <c r="A26" s="104"/>
      <c r="B26" s="23" t="s">
        <v>525</v>
      </c>
      <c r="C26" s="23"/>
      <c r="D26" s="23"/>
      <c r="E26" s="23"/>
      <c r="F26" s="24"/>
      <c r="G26" s="24"/>
      <c r="H26" s="24"/>
      <c r="I26" s="23" t="s">
        <v>476</v>
      </c>
    </row>
    <row r="27" spans="1:10" ht="15.1" x14ac:dyDescent="0.25">
      <c r="A27" s="104"/>
      <c r="B27" s="23" t="s">
        <v>526</v>
      </c>
      <c r="C27" s="23"/>
      <c r="D27" s="23"/>
      <c r="E27" s="23"/>
      <c r="F27" s="24"/>
      <c r="G27" s="24"/>
      <c r="H27" s="24"/>
      <c r="I27" s="23" t="s">
        <v>476</v>
      </c>
    </row>
    <row r="28" spans="1:10" ht="15.1" x14ac:dyDescent="0.25">
      <c r="A28" s="104"/>
      <c r="B28" s="23" t="s">
        <v>527</v>
      </c>
      <c r="C28" s="23"/>
      <c r="D28" s="23"/>
      <c r="E28" s="23"/>
      <c r="F28" s="24"/>
      <c r="G28" s="24"/>
      <c r="H28" s="24"/>
      <c r="I28" s="23" t="s">
        <v>476</v>
      </c>
    </row>
    <row r="29" spans="1:10" ht="15.1" x14ac:dyDescent="0.25">
      <c r="A29" s="104"/>
      <c r="B29" s="23" t="s">
        <v>528</v>
      </c>
      <c r="C29" s="23"/>
      <c r="D29" s="23"/>
      <c r="E29" s="23"/>
      <c r="F29" s="24"/>
      <c r="G29" s="24"/>
      <c r="H29" s="24"/>
      <c r="I29" s="23" t="s">
        <v>476</v>
      </c>
    </row>
    <row r="30" spans="1:10" ht="15.1" x14ac:dyDescent="0.25">
      <c r="A30" s="104"/>
      <c r="B30" s="23" t="s">
        <v>516</v>
      </c>
      <c r="C30" s="23"/>
      <c r="D30" s="23"/>
      <c r="E30" s="23"/>
      <c r="F30" s="24"/>
      <c r="G30" s="24"/>
      <c r="H30" s="24"/>
      <c r="I30" s="23" t="s">
        <v>476</v>
      </c>
    </row>
    <row r="31" spans="1:10" ht="15.1" x14ac:dyDescent="0.25">
      <c r="A31" s="104"/>
      <c r="B31" s="23" t="s">
        <v>529</v>
      </c>
      <c r="C31" s="23"/>
      <c r="D31" s="23"/>
      <c r="E31" s="23"/>
      <c r="F31" s="24"/>
      <c r="G31" s="24"/>
      <c r="H31" s="24"/>
      <c r="I31" s="23" t="s">
        <v>476</v>
      </c>
    </row>
    <row r="32" spans="1:10" ht="15.1" x14ac:dyDescent="0.25">
      <c r="A32" s="104"/>
      <c r="B32" s="24" t="s">
        <v>540</v>
      </c>
      <c r="C32" s="23"/>
      <c r="D32" s="23"/>
      <c r="E32" s="23"/>
      <c r="F32" s="24"/>
      <c r="G32" s="24"/>
      <c r="H32" s="24"/>
      <c r="I32" s="23" t="s">
        <v>476</v>
      </c>
    </row>
    <row r="33" spans="1:9" ht="15.1" x14ac:dyDescent="0.25">
      <c r="A33" s="104"/>
      <c r="B33" s="24" t="s">
        <v>541</v>
      </c>
      <c r="C33" s="23"/>
      <c r="D33" s="23"/>
      <c r="E33" s="23"/>
      <c r="F33" s="24"/>
      <c r="G33" s="24"/>
      <c r="H33" s="24"/>
      <c r="I33" s="23" t="s">
        <v>476</v>
      </c>
    </row>
    <row r="34" spans="1:9" ht="15.1" x14ac:dyDescent="0.25">
      <c r="A34" s="187" t="s">
        <v>542</v>
      </c>
      <c r="B34" s="12"/>
      <c r="C34" s="12"/>
      <c r="D34" s="12"/>
      <c r="E34" s="12"/>
      <c r="F34" s="14"/>
      <c r="G34" s="14"/>
      <c r="H34" s="14"/>
      <c r="I34" s="12"/>
    </row>
  </sheetData>
  <mergeCells count="3">
    <mergeCell ref="A2:H2"/>
    <mergeCell ref="B22:H23"/>
    <mergeCell ref="A1:I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19"/>
  <sheetViews>
    <sheetView showGridLines="0" workbookViewId="0">
      <selection activeCell="G36" sqref="G36"/>
    </sheetView>
  </sheetViews>
  <sheetFormatPr defaultRowHeight="14.95" x14ac:dyDescent="0.3"/>
  <cols>
    <col min="9" max="9" width="39.6640625" customWidth="1"/>
  </cols>
  <sheetData>
    <row r="1" spans="1:9" ht="31.5" customHeight="1" x14ac:dyDescent="0.25">
      <c r="A1" s="246" t="str">
        <f>'CMDP Sample Schema'!A1:I1</f>
        <v>Note: This CMDP Schema is provided for SDWIS EDI mapping purposes only. See the CMDP Web Services Data Dictionary for the latest schema format and additional details related to Data Types, Required Fields and Permitted Values.</v>
      </c>
      <c r="B1" s="246"/>
      <c r="C1" s="246"/>
      <c r="D1" s="246"/>
      <c r="E1" s="246"/>
      <c r="F1" s="246"/>
      <c r="G1" s="246"/>
      <c r="H1" s="246"/>
      <c r="I1" s="246"/>
    </row>
    <row r="2" spans="1:9" ht="15.75" x14ac:dyDescent="0.25">
      <c r="A2" s="212" t="s">
        <v>508</v>
      </c>
      <c r="B2" s="212"/>
      <c r="C2" s="212"/>
      <c r="D2" s="212"/>
      <c r="E2" s="212"/>
      <c r="F2" s="212"/>
      <c r="G2" s="212"/>
      <c r="H2" s="212"/>
      <c r="I2" s="59" t="s">
        <v>333</v>
      </c>
    </row>
    <row r="3" spans="1:9" ht="15.1" x14ac:dyDescent="0.25">
      <c r="A3" s="104" t="s">
        <v>544</v>
      </c>
      <c r="B3" s="2"/>
    </row>
    <row r="4" spans="1:9" ht="15.1" x14ac:dyDescent="0.25">
      <c r="A4" s="2"/>
      <c r="B4" s="24" t="s">
        <v>568</v>
      </c>
      <c r="C4" s="191"/>
      <c r="D4" s="191"/>
      <c r="E4" s="191"/>
      <c r="F4" s="191"/>
      <c r="G4" s="191"/>
      <c r="H4" s="191"/>
      <c r="I4" s="24" t="str">
        <f>'Text Detail (Result) Schema'!D8</f>
        <v>B_ANALYTE_CODE</v>
      </c>
    </row>
    <row r="5" spans="1:9" ht="15.1" x14ac:dyDescent="0.25">
      <c r="A5" s="2"/>
      <c r="B5" s="24" t="s">
        <v>569</v>
      </c>
      <c r="C5" s="191"/>
      <c r="D5" s="191"/>
      <c r="E5" s="191"/>
      <c r="F5" s="191"/>
      <c r="G5" s="191"/>
      <c r="H5" s="191"/>
      <c r="I5" s="24" t="str">
        <f>'Text Detail (Result) Schema'!D17</f>
        <v>B_ANALYSIS_METHOD_CODE</v>
      </c>
    </row>
    <row r="6" spans="1:9" ht="15.1" x14ac:dyDescent="0.25">
      <c r="A6" s="2"/>
      <c r="B6" s="24" t="s">
        <v>524</v>
      </c>
      <c r="C6" s="191"/>
      <c r="D6" s="191"/>
      <c r="E6" s="191"/>
      <c r="F6" s="191"/>
      <c r="G6" s="191"/>
      <c r="H6" s="191"/>
      <c r="I6" s="24" t="s">
        <v>171</v>
      </c>
    </row>
    <row r="7" spans="1:9" ht="15.1" x14ac:dyDescent="0.25">
      <c r="A7" s="2"/>
      <c r="B7" s="24" t="s">
        <v>525</v>
      </c>
      <c r="C7" s="191"/>
      <c r="D7" s="191"/>
      <c r="E7" s="191"/>
      <c r="F7" s="191"/>
      <c r="G7" s="191"/>
      <c r="H7" s="191"/>
      <c r="I7" s="24" t="s">
        <v>173</v>
      </c>
    </row>
    <row r="8" spans="1:9" ht="15.1" x14ac:dyDescent="0.25">
      <c r="A8" s="2"/>
      <c r="B8" s="24" t="s">
        <v>526</v>
      </c>
      <c r="C8" s="191"/>
      <c r="D8" s="191"/>
      <c r="E8" s="191"/>
      <c r="F8" s="191"/>
      <c r="G8" s="191"/>
      <c r="H8" s="191"/>
      <c r="I8" s="123" t="s">
        <v>174</v>
      </c>
    </row>
    <row r="9" spans="1:9" ht="15.1" x14ac:dyDescent="0.25">
      <c r="A9" s="2"/>
      <c r="B9" s="24" t="s">
        <v>527</v>
      </c>
      <c r="C9" s="191"/>
      <c r="D9" s="191"/>
      <c r="E9" s="191"/>
      <c r="F9" s="191"/>
      <c r="G9" s="191"/>
      <c r="H9" s="191"/>
      <c r="I9" s="24" t="s">
        <v>176</v>
      </c>
    </row>
    <row r="10" spans="1:9" ht="15.1" x14ac:dyDescent="0.25">
      <c r="A10" s="2"/>
      <c r="B10" s="24" t="s">
        <v>528</v>
      </c>
      <c r="C10" s="191"/>
      <c r="D10" s="191"/>
      <c r="E10" s="191"/>
      <c r="F10" s="191"/>
      <c r="G10" s="191"/>
      <c r="H10" s="191"/>
      <c r="I10" s="24" t="str">
        <f>'Text Header (Sample) Schema'!D10</f>
        <v>B_STATE_LABORATORY_NUMBER</v>
      </c>
    </row>
    <row r="11" spans="1:9" ht="15.1" x14ac:dyDescent="0.25">
      <c r="A11" s="2"/>
      <c r="B11" s="188" t="s">
        <v>516</v>
      </c>
      <c r="C11" s="189"/>
      <c r="D11" s="189"/>
      <c r="E11" s="189"/>
      <c r="F11" s="189"/>
      <c r="G11" s="189"/>
      <c r="H11" s="189"/>
      <c r="I11" s="189" t="s">
        <v>476</v>
      </c>
    </row>
    <row r="12" spans="1:9" ht="15.1" x14ac:dyDescent="0.25">
      <c r="A12" s="2"/>
      <c r="B12" s="186" t="s">
        <v>529</v>
      </c>
      <c r="C12" s="191"/>
      <c r="D12" s="191"/>
      <c r="E12" s="191"/>
      <c r="F12" s="191"/>
      <c r="G12" s="191"/>
      <c r="H12" s="191"/>
      <c r="I12" s="24" t="str">
        <f>'Text Detail (Result) Schema'!D20</f>
        <v>B_VOLUME_ASSAYED</v>
      </c>
    </row>
    <row r="13" spans="1:9" ht="15.1" x14ac:dyDescent="0.25">
      <c r="A13" s="2"/>
      <c r="B13" s="188" t="s">
        <v>546</v>
      </c>
      <c r="C13" s="189"/>
      <c r="D13" s="189"/>
      <c r="E13" s="189"/>
      <c r="F13" s="189"/>
      <c r="G13" s="189"/>
      <c r="H13" s="189"/>
      <c r="I13" s="188" t="str">
        <f>'Text Detail (Result) Schema'!D27</f>
        <v>B_LESS_THAN_INDICATOR</v>
      </c>
    </row>
    <row r="14" spans="1:9" ht="15.1" x14ac:dyDescent="0.25">
      <c r="A14" s="2"/>
      <c r="B14" s="186" t="s">
        <v>540</v>
      </c>
      <c r="C14" s="189"/>
      <c r="D14" s="189"/>
      <c r="E14" s="189"/>
      <c r="F14" s="189"/>
      <c r="G14" s="189"/>
      <c r="H14" s="189"/>
      <c r="I14" s="186" t="str">
        <f>'Text Detail (Result) Schema'!D31</f>
        <v>B_CONCENTRATION</v>
      </c>
    </row>
    <row r="15" spans="1:9" ht="15.1" x14ac:dyDescent="0.25">
      <c r="A15" s="2"/>
      <c r="B15" s="186" t="s">
        <v>547</v>
      </c>
      <c r="C15" s="189"/>
      <c r="D15" s="189"/>
      <c r="E15" s="189"/>
      <c r="F15" s="189"/>
      <c r="G15" s="189"/>
      <c r="H15" s="189"/>
      <c r="I15" s="186" t="str">
        <f>'Text Detail (Result) Schema'!D32</f>
        <v>B_CONCENTRATION_UNIT_CODE</v>
      </c>
    </row>
    <row r="16" spans="1:9" ht="15.1" x14ac:dyDescent="0.25">
      <c r="A16" s="2"/>
      <c r="B16" s="188" t="s">
        <v>548</v>
      </c>
      <c r="C16" s="189"/>
      <c r="D16" s="189"/>
      <c r="E16" s="189"/>
      <c r="F16" s="189"/>
      <c r="G16" s="189"/>
      <c r="H16" s="189"/>
      <c r="I16" s="188" t="str">
        <f>'Text Detail (Result) Schema'!D34</f>
        <v>B_REPORTED_MEASURE_COUNT_ERROR</v>
      </c>
    </row>
    <row r="17" spans="1:9" ht="15.1" x14ac:dyDescent="0.25">
      <c r="A17" s="2"/>
      <c r="B17" s="188" t="s">
        <v>549</v>
      </c>
      <c r="C17" s="189"/>
      <c r="D17" s="189"/>
      <c r="E17" s="189"/>
      <c r="F17" s="189"/>
      <c r="G17" s="189"/>
      <c r="H17" s="189"/>
      <c r="I17" s="188" t="str">
        <f>'Text Detail (Result) Schema'!D29</f>
        <v>B_DETECTION_LEVEL</v>
      </c>
    </row>
    <row r="18" spans="1:9" ht="15.1" x14ac:dyDescent="0.25">
      <c r="A18" s="2"/>
      <c r="B18" s="188" t="s">
        <v>550</v>
      </c>
      <c r="C18" s="189"/>
      <c r="D18" s="189"/>
      <c r="E18" s="189"/>
      <c r="F18" s="189"/>
      <c r="G18" s="189"/>
      <c r="H18" s="189"/>
      <c r="I18" s="188" t="str">
        <f>'Text Detail (Result) Schema'!D30</f>
        <v>B_DETECTION_LEVEL_UNIT_CODE</v>
      </c>
    </row>
    <row r="19" spans="1:9" ht="15.1" x14ac:dyDescent="0.25">
      <c r="A19" s="104" t="s">
        <v>545</v>
      </c>
      <c r="B19" s="12"/>
    </row>
  </sheetData>
  <mergeCells count="2">
    <mergeCell ref="A2:H2"/>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142"/>
  <sheetViews>
    <sheetView showGridLines="0" workbookViewId="0">
      <pane ySplit="4" topLeftCell="A5" activePane="bottomLeft" state="frozen"/>
      <selection pane="bottomLeft" activeCell="A69" sqref="A69:A79"/>
    </sheetView>
  </sheetViews>
  <sheetFormatPr defaultColWidth="9.109375" defaultRowHeight="13" x14ac:dyDescent="0.25"/>
  <cols>
    <col min="1" max="1" width="34.5546875" style="29" customWidth="1"/>
    <col min="2" max="2" width="29.6640625" style="3" customWidth="1"/>
    <col min="3" max="3" width="38.44140625" style="9" customWidth="1"/>
    <col min="4" max="4" width="87.88671875" style="9" customWidth="1"/>
    <col min="5" max="16384" width="9.109375" style="3"/>
  </cols>
  <sheetData>
    <row r="1" spans="1:4" ht="13.5" thickBot="1" x14ac:dyDescent="0.25">
      <c r="A1" s="264" t="s">
        <v>6</v>
      </c>
      <c r="B1" s="265"/>
      <c r="C1" s="265"/>
      <c r="D1" s="266"/>
    </row>
    <row r="2" spans="1:4" x14ac:dyDescent="0.25">
      <c r="A2" s="267" t="s">
        <v>125</v>
      </c>
      <c r="B2" s="96" t="s">
        <v>3</v>
      </c>
      <c r="C2" s="270" t="s">
        <v>6</v>
      </c>
      <c r="D2" s="271"/>
    </row>
    <row r="3" spans="1:4" ht="13.65" thickBot="1" x14ac:dyDescent="0.3">
      <c r="A3" s="268"/>
      <c r="B3" s="96" t="s">
        <v>4</v>
      </c>
      <c r="C3" s="272"/>
      <c r="D3" s="273"/>
    </row>
    <row r="4" spans="1:4" ht="13.65" thickBot="1" x14ac:dyDescent="0.3">
      <c r="A4" s="269"/>
      <c r="B4" s="97" t="s">
        <v>5</v>
      </c>
      <c r="C4" s="98" t="s">
        <v>87</v>
      </c>
      <c r="D4" s="98" t="s">
        <v>222</v>
      </c>
    </row>
    <row r="5" spans="1:4" x14ac:dyDescent="0.25">
      <c r="A5" s="261" t="s">
        <v>32</v>
      </c>
      <c r="B5" s="249" t="s">
        <v>8</v>
      </c>
      <c r="C5" s="6" t="s">
        <v>88</v>
      </c>
      <c r="D5" s="6" t="s">
        <v>88</v>
      </c>
    </row>
    <row r="6" spans="1:4" ht="13.65" thickBot="1" x14ac:dyDescent="0.3">
      <c r="A6" s="263"/>
      <c r="B6" s="251"/>
      <c r="C6" s="8" t="s">
        <v>89</v>
      </c>
      <c r="D6" s="7" t="s">
        <v>79</v>
      </c>
    </row>
    <row r="7" spans="1:4" x14ac:dyDescent="0.25">
      <c r="A7" s="261" t="s">
        <v>37</v>
      </c>
      <c r="B7" s="249" t="s">
        <v>9</v>
      </c>
      <c r="C7" s="6" t="s">
        <v>92</v>
      </c>
      <c r="D7" s="6" t="s">
        <v>474</v>
      </c>
    </row>
    <row r="8" spans="1:4" x14ac:dyDescent="0.25">
      <c r="A8" s="262"/>
      <c r="B8" s="250"/>
      <c r="C8" s="6" t="s">
        <v>91</v>
      </c>
      <c r="D8" s="6" t="s">
        <v>475</v>
      </c>
    </row>
    <row r="9" spans="1:4" ht="13.65" thickBot="1" x14ac:dyDescent="0.3">
      <c r="A9" s="263"/>
      <c r="B9" s="251"/>
      <c r="C9" s="7" t="s">
        <v>90</v>
      </c>
      <c r="D9" s="7" t="s">
        <v>473</v>
      </c>
    </row>
    <row r="10" spans="1:4" x14ac:dyDescent="0.25">
      <c r="A10" s="261" t="s">
        <v>38</v>
      </c>
      <c r="B10" s="249" t="s">
        <v>11</v>
      </c>
      <c r="C10" s="6" t="s">
        <v>100</v>
      </c>
      <c r="D10" s="6" t="s">
        <v>95</v>
      </c>
    </row>
    <row r="11" spans="1:4" x14ac:dyDescent="0.25">
      <c r="A11" s="262"/>
      <c r="B11" s="250"/>
      <c r="C11" s="6" t="s">
        <v>99</v>
      </c>
      <c r="D11" s="6" t="s">
        <v>96</v>
      </c>
    </row>
    <row r="12" spans="1:4" ht="13.65" thickBot="1" x14ac:dyDescent="0.3">
      <c r="A12" s="262"/>
      <c r="B12" s="251"/>
      <c r="C12" s="7" t="s">
        <v>102</v>
      </c>
      <c r="D12" s="7" t="s">
        <v>98</v>
      </c>
    </row>
    <row r="13" spans="1:4" x14ac:dyDescent="0.25">
      <c r="A13" s="262"/>
      <c r="B13" s="249" t="s">
        <v>12</v>
      </c>
      <c r="C13" s="6" t="s">
        <v>103</v>
      </c>
      <c r="D13" s="6" t="s">
        <v>95</v>
      </c>
    </row>
    <row r="14" spans="1:4" x14ac:dyDescent="0.25">
      <c r="A14" s="262"/>
      <c r="B14" s="250"/>
      <c r="C14" s="6" t="s">
        <v>104</v>
      </c>
      <c r="D14" s="6" t="s">
        <v>101</v>
      </c>
    </row>
    <row r="15" spans="1:4" x14ac:dyDescent="0.25">
      <c r="A15" s="262"/>
      <c r="B15" s="250"/>
      <c r="C15" s="6" t="s">
        <v>97</v>
      </c>
      <c r="D15" s="6" t="s">
        <v>98</v>
      </c>
    </row>
    <row r="16" spans="1:4" x14ac:dyDescent="0.25">
      <c r="A16" s="262"/>
      <c r="B16" s="250"/>
      <c r="C16" s="6" t="s">
        <v>105</v>
      </c>
      <c r="D16" s="6" t="s">
        <v>488</v>
      </c>
    </row>
    <row r="17" spans="1:4" ht="13.65" thickBot="1" x14ac:dyDescent="0.3">
      <c r="A17" s="263"/>
      <c r="B17" s="251"/>
      <c r="C17" s="7" t="s">
        <v>221</v>
      </c>
      <c r="D17" s="7" t="s">
        <v>489</v>
      </c>
    </row>
    <row r="18" spans="1:4" x14ac:dyDescent="0.25">
      <c r="A18" s="261" t="s">
        <v>39</v>
      </c>
      <c r="B18" s="249" t="s">
        <v>10</v>
      </c>
      <c r="C18" s="6" t="s">
        <v>85</v>
      </c>
      <c r="D18" s="6" t="s">
        <v>93</v>
      </c>
    </row>
    <row r="19" spans="1:4" ht="13.65" thickBot="1" x14ac:dyDescent="0.3">
      <c r="A19" s="263"/>
      <c r="B19" s="251"/>
      <c r="C19" s="7" t="s">
        <v>86</v>
      </c>
      <c r="D19" s="7" t="s">
        <v>94</v>
      </c>
    </row>
    <row r="20" spans="1:4" x14ac:dyDescent="0.25">
      <c r="A20" s="258" t="s">
        <v>40</v>
      </c>
      <c r="B20" s="249" t="s">
        <v>7</v>
      </c>
      <c r="C20" s="6"/>
      <c r="D20" s="6" t="s">
        <v>106</v>
      </c>
    </row>
    <row r="21" spans="1:4" x14ac:dyDescent="0.25">
      <c r="A21" s="259"/>
      <c r="B21" s="250"/>
      <c r="C21" s="6" t="s">
        <v>85</v>
      </c>
      <c r="D21" s="6" t="s">
        <v>83</v>
      </c>
    </row>
    <row r="22" spans="1:4" ht="13.65" thickBot="1" x14ac:dyDescent="0.3">
      <c r="A22" s="260"/>
      <c r="B22" s="251"/>
      <c r="C22" s="7" t="s">
        <v>86</v>
      </c>
      <c r="D22" s="7" t="s">
        <v>84</v>
      </c>
    </row>
    <row r="23" spans="1:4" x14ac:dyDescent="0.25">
      <c r="A23" s="258" t="s">
        <v>124</v>
      </c>
      <c r="B23" s="274" t="s">
        <v>229</v>
      </c>
      <c r="C23" s="275"/>
      <c r="D23" s="276"/>
    </row>
    <row r="24" spans="1:4" x14ac:dyDescent="0.25">
      <c r="A24" s="259"/>
      <c r="B24" s="66" t="s">
        <v>53</v>
      </c>
      <c r="C24" s="27">
        <v>100</v>
      </c>
      <c r="D24" s="27" t="s">
        <v>238</v>
      </c>
    </row>
    <row r="25" spans="1:4" x14ac:dyDescent="0.25">
      <c r="A25" s="259"/>
      <c r="B25" s="66"/>
      <c r="C25" s="27">
        <v>300</v>
      </c>
      <c r="D25" s="27" t="s">
        <v>237</v>
      </c>
    </row>
    <row r="26" spans="1:4" x14ac:dyDescent="0.25">
      <c r="A26" s="259"/>
      <c r="B26" s="66"/>
      <c r="C26" s="27">
        <v>400</v>
      </c>
      <c r="D26" s="27" t="s">
        <v>236</v>
      </c>
    </row>
    <row r="27" spans="1:4" x14ac:dyDescent="0.25">
      <c r="A27" s="259"/>
      <c r="B27" s="99"/>
      <c r="C27" s="100">
        <v>500</v>
      </c>
      <c r="D27" s="100" t="s">
        <v>235</v>
      </c>
    </row>
    <row r="28" spans="1:4" ht="13.65" thickBot="1" x14ac:dyDescent="0.3">
      <c r="A28" s="259"/>
      <c r="B28" s="65" t="s">
        <v>53</v>
      </c>
      <c r="C28" s="28" t="s">
        <v>230</v>
      </c>
      <c r="D28" s="28"/>
    </row>
    <row r="29" spans="1:4" x14ac:dyDescent="0.25">
      <c r="A29" s="259"/>
      <c r="B29" s="274" t="s">
        <v>228</v>
      </c>
      <c r="C29" s="275"/>
      <c r="D29" s="276"/>
    </row>
    <row r="30" spans="1:4" x14ac:dyDescent="0.25">
      <c r="A30" s="259"/>
      <c r="B30" s="66" t="s">
        <v>53</v>
      </c>
      <c r="C30" s="27">
        <v>1</v>
      </c>
      <c r="D30" s="27" t="s">
        <v>231</v>
      </c>
    </row>
    <row r="31" spans="1:4" x14ac:dyDescent="0.25">
      <c r="A31" s="259"/>
      <c r="B31" s="66"/>
      <c r="C31" s="27">
        <v>100</v>
      </c>
      <c r="D31" s="27" t="s">
        <v>238</v>
      </c>
    </row>
    <row r="32" spans="1:4" x14ac:dyDescent="0.25">
      <c r="A32" s="259"/>
      <c r="B32" s="66"/>
      <c r="C32" s="27">
        <v>300</v>
      </c>
      <c r="D32" s="27" t="s">
        <v>237</v>
      </c>
    </row>
    <row r="33" spans="1:4" x14ac:dyDescent="0.25">
      <c r="A33" s="259"/>
      <c r="B33" s="66"/>
      <c r="C33" s="27">
        <v>400</v>
      </c>
      <c r="D33" s="27" t="s">
        <v>236</v>
      </c>
    </row>
    <row r="34" spans="1:4" x14ac:dyDescent="0.25">
      <c r="A34" s="259"/>
      <c r="B34" s="99"/>
      <c r="C34" s="100">
        <v>500</v>
      </c>
      <c r="D34" s="100" t="s">
        <v>235</v>
      </c>
    </row>
    <row r="35" spans="1:4" x14ac:dyDescent="0.25">
      <c r="A35" s="259"/>
      <c r="B35" s="66" t="s">
        <v>184</v>
      </c>
      <c r="C35" s="27" t="s">
        <v>230</v>
      </c>
      <c r="D35" s="27" t="s">
        <v>234</v>
      </c>
    </row>
    <row r="36" spans="1:4" ht="13.65" thickBot="1" x14ac:dyDescent="0.3">
      <c r="A36" s="259"/>
      <c r="B36" s="65"/>
      <c r="C36" s="28" t="s">
        <v>232</v>
      </c>
      <c r="D36" s="28" t="s">
        <v>233</v>
      </c>
    </row>
    <row r="37" spans="1:4" x14ac:dyDescent="0.25">
      <c r="A37" s="259"/>
      <c r="B37" s="274" t="s">
        <v>227</v>
      </c>
      <c r="C37" s="275"/>
      <c r="D37" s="276"/>
    </row>
    <row r="38" spans="1:4" x14ac:dyDescent="0.25">
      <c r="A38" s="259"/>
      <c r="B38" s="66"/>
      <c r="C38" s="66"/>
      <c r="D38" s="27" t="s">
        <v>106</v>
      </c>
    </row>
    <row r="39" spans="1:4" x14ac:dyDescent="0.25">
      <c r="A39" s="259"/>
      <c r="B39" s="66"/>
      <c r="C39" s="27">
        <v>100</v>
      </c>
      <c r="D39" s="27" t="s">
        <v>238</v>
      </c>
    </row>
    <row r="40" spans="1:4" x14ac:dyDescent="0.25">
      <c r="A40" s="259"/>
      <c r="B40" s="66"/>
      <c r="C40" s="27">
        <v>300</v>
      </c>
      <c r="D40" s="27" t="s">
        <v>237</v>
      </c>
    </row>
    <row r="41" spans="1:4" x14ac:dyDescent="0.25">
      <c r="A41" s="259"/>
      <c r="B41" s="99"/>
      <c r="C41" s="100">
        <v>400</v>
      </c>
      <c r="D41" s="100" t="s">
        <v>239</v>
      </c>
    </row>
    <row r="42" spans="1:4" ht="13.65" thickBot="1" x14ac:dyDescent="0.3">
      <c r="A42" s="259"/>
      <c r="B42" s="65" t="s">
        <v>184</v>
      </c>
      <c r="C42" s="28" t="s">
        <v>230</v>
      </c>
      <c r="D42" s="28" t="s">
        <v>234</v>
      </c>
    </row>
    <row r="43" spans="1:4" x14ac:dyDescent="0.25">
      <c r="A43" s="258" t="s">
        <v>494</v>
      </c>
      <c r="B43" s="249" t="s">
        <v>126</v>
      </c>
      <c r="C43" s="6" t="s">
        <v>1</v>
      </c>
      <c r="D43" s="6" t="s">
        <v>481</v>
      </c>
    </row>
    <row r="44" spans="1:4" ht="13.65" thickBot="1" x14ac:dyDescent="0.3">
      <c r="A44" s="259"/>
      <c r="B44" s="251"/>
      <c r="C44" s="7" t="s">
        <v>0</v>
      </c>
      <c r="D44" s="7" t="s">
        <v>482</v>
      </c>
    </row>
    <row r="45" spans="1:4" x14ac:dyDescent="0.25">
      <c r="A45" s="259"/>
      <c r="B45" s="249" t="s">
        <v>476</v>
      </c>
      <c r="C45" s="6" t="s">
        <v>485</v>
      </c>
      <c r="D45" s="6" t="s">
        <v>490</v>
      </c>
    </row>
    <row r="46" spans="1:4" x14ac:dyDescent="0.25">
      <c r="A46" s="259"/>
      <c r="B46" s="250"/>
      <c r="C46" s="6" t="s">
        <v>483</v>
      </c>
      <c r="D46" s="6" t="s">
        <v>491</v>
      </c>
    </row>
    <row r="47" spans="1:4" x14ac:dyDescent="0.25">
      <c r="A47" s="259"/>
      <c r="B47" s="250"/>
      <c r="C47" s="6" t="s">
        <v>484</v>
      </c>
      <c r="D47" s="6" t="s">
        <v>491</v>
      </c>
    </row>
    <row r="48" spans="1:4" x14ac:dyDescent="0.25">
      <c r="A48" s="259"/>
      <c r="B48" s="250"/>
      <c r="C48" s="6" t="s">
        <v>487</v>
      </c>
      <c r="D48" s="6" t="s">
        <v>492</v>
      </c>
    </row>
    <row r="49" spans="1:4" ht="13.65" thickBot="1" x14ac:dyDescent="0.3">
      <c r="A49" s="260"/>
      <c r="B49" s="251"/>
      <c r="C49" s="7" t="s">
        <v>486</v>
      </c>
      <c r="D49" s="7" t="s">
        <v>492</v>
      </c>
    </row>
    <row r="50" spans="1:4" x14ac:dyDescent="0.25">
      <c r="A50" s="258" t="s">
        <v>495</v>
      </c>
      <c r="B50" s="249" t="s">
        <v>476</v>
      </c>
      <c r="C50" s="6" t="s">
        <v>496</v>
      </c>
      <c r="D50" s="6" t="s">
        <v>501</v>
      </c>
    </row>
    <row r="51" spans="1:4" x14ac:dyDescent="0.25">
      <c r="A51" s="259"/>
      <c r="B51" s="250"/>
      <c r="C51" s="6" t="s">
        <v>497</v>
      </c>
      <c r="D51" s="6" t="s">
        <v>503</v>
      </c>
    </row>
    <row r="52" spans="1:4" x14ac:dyDescent="0.25">
      <c r="A52" s="259"/>
      <c r="B52" s="250"/>
      <c r="C52" s="6" t="s">
        <v>498</v>
      </c>
      <c r="D52" s="6" t="s">
        <v>502</v>
      </c>
    </row>
    <row r="53" spans="1:4" x14ac:dyDescent="0.25">
      <c r="A53" s="259"/>
      <c r="B53" s="250"/>
      <c r="C53" s="6" t="s">
        <v>499</v>
      </c>
      <c r="D53" s="6" t="s">
        <v>504</v>
      </c>
    </row>
    <row r="54" spans="1:4" ht="13.65" thickBot="1" x14ac:dyDescent="0.3">
      <c r="A54" s="260"/>
      <c r="B54" s="251"/>
      <c r="C54" s="7" t="s">
        <v>500</v>
      </c>
      <c r="D54" s="7" t="s">
        <v>504</v>
      </c>
    </row>
    <row r="55" spans="1:4" x14ac:dyDescent="0.25">
      <c r="A55" s="258" t="s">
        <v>66</v>
      </c>
      <c r="B55" s="249" t="s">
        <v>13</v>
      </c>
      <c r="C55" s="6"/>
      <c r="D55" s="6" t="s">
        <v>106</v>
      </c>
    </row>
    <row r="56" spans="1:4" x14ac:dyDescent="0.25">
      <c r="A56" s="259"/>
      <c r="B56" s="250"/>
      <c r="C56" s="6" t="s">
        <v>139</v>
      </c>
      <c r="D56" s="6" t="s">
        <v>140</v>
      </c>
    </row>
    <row r="57" spans="1:4" x14ac:dyDescent="0.25">
      <c r="A57" s="259"/>
      <c r="B57" s="250"/>
      <c r="C57" s="6" t="s">
        <v>141</v>
      </c>
      <c r="D57" s="6" t="s">
        <v>142</v>
      </c>
    </row>
    <row r="58" spans="1:4" x14ac:dyDescent="0.25">
      <c r="A58" s="259"/>
      <c r="B58" s="250"/>
      <c r="C58" s="6" t="s">
        <v>143</v>
      </c>
      <c r="D58" s="6" t="s">
        <v>144</v>
      </c>
    </row>
    <row r="59" spans="1:4" x14ac:dyDescent="0.25">
      <c r="A59" s="259"/>
      <c r="B59" s="250"/>
      <c r="C59" s="6" t="s">
        <v>145</v>
      </c>
      <c r="D59" s="6" t="s">
        <v>146</v>
      </c>
    </row>
    <row r="60" spans="1:4" ht="13.65" thickBot="1" x14ac:dyDescent="0.3">
      <c r="A60" s="260"/>
      <c r="B60" s="251"/>
      <c r="C60" s="7" t="s">
        <v>147</v>
      </c>
      <c r="D60" s="7" t="s">
        <v>148</v>
      </c>
    </row>
    <row r="61" spans="1:4" x14ac:dyDescent="0.25">
      <c r="A61" s="258" t="s">
        <v>339</v>
      </c>
      <c r="B61" s="249" t="s">
        <v>15</v>
      </c>
      <c r="C61" s="6"/>
      <c r="D61" s="6" t="s">
        <v>106</v>
      </c>
    </row>
    <row r="62" spans="1:4" x14ac:dyDescent="0.25">
      <c r="A62" s="259"/>
      <c r="B62" s="250"/>
      <c r="C62" s="6" t="s">
        <v>344</v>
      </c>
      <c r="D62" s="6" t="s">
        <v>340</v>
      </c>
    </row>
    <row r="63" spans="1:4" x14ac:dyDescent="0.25">
      <c r="A63" s="259"/>
      <c r="B63" s="250"/>
      <c r="C63" s="6" t="s">
        <v>345</v>
      </c>
      <c r="D63" s="6" t="s">
        <v>341</v>
      </c>
    </row>
    <row r="64" spans="1:4" x14ac:dyDescent="0.25">
      <c r="A64" s="259"/>
      <c r="B64" s="250"/>
      <c r="C64" s="6" t="s">
        <v>346</v>
      </c>
      <c r="D64" s="6" t="s">
        <v>342</v>
      </c>
    </row>
    <row r="65" spans="1:4" ht="13.65" thickBot="1" x14ac:dyDescent="0.3">
      <c r="A65" s="260"/>
      <c r="B65" s="251"/>
      <c r="C65" s="7" t="s">
        <v>347</v>
      </c>
      <c r="D65" s="7" t="s">
        <v>343</v>
      </c>
    </row>
    <row r="66" spans="1:4" x14ac:dyDescent="0.25">
      <c r="A66" s="255" t="s">
        <v>203</v>
      </c>
      <c r="B66" s="252" t="s">
        <v>76</v>
      </c>
      <c r="C66" s="170"/>
      <c r="D66" s="170" t="s">
        <v>397</v>
      </c>
    </row>
    <row r="67" spans="1:4" x14ac:dyDescent="0.25">
      <c r="A67" s="256"/>
      <c r="B67" s="253"/>
      <c r="C67" s="167" t="s">
        <v>394</v>
      </c>
      <c r="D67" s="167" t="s">
        <v>395</v>
      </c>
    </row>
    <row r="68" spans="1:4" ht="13.65" thickBot="1" x14ac:dyDescent="0.3">
      <c r="A68" s="257"/>
      <c r="B68" s="254"/>
      <c r="C68" s="169" t="s">
        <v>393</v>
      </c>
      <c r="D68" s="169" t="s">
        <v>396</v>
      </c>
    </row>
    <row r="69" spans="1:4" x14ac:dyDescent="0.25">
      <c r="A69" s="249" t="s">
        <v>205</v>
      </c>
      <c r="B69" s="249" t="s">
        <v>180</v>
      </c>
      <c r="C69" s="125"/>
      <c r="D69" s="162" t="s">
        <v>106</v>
      </c>
    </row>
    <row r="70" spans="1:4" x14ac:dyDescent="0.25">
      <c r="A70" s="250"/>
      <c r="B70" s="250"/>
      <c r="C70" s="126" t="s">
        <v>375</v>
      </c>
      <c r="D70" s="163" t="s">
        <v>505</v>
      </c>
    </row>
    <row r="71" spans="1:4" x14ac:dyDescent="0.25">
      <c r="A71" s="250"/>
      <c r="B71" s="250"/>
      <c r="C71" s="126" t="s">
        <v>376</v>
      </c>
      <c r="D71" s="163" t="s">
        <v>506</v>
      </c>
    </row>
    <row r="72" spans="1:4" x14ac:dyDescent="0.25">
      <c r="A72" s="250"/>
      <c r="B72" s="250"/>
      <c r="C72" s="126" t="s">
        <v>377</v>
      </c>
      <c r="D72" s="164" t="s">
        <v>378</v>
      </c>
    </row>
    <row r="73" spans="1:4" x14ac:dyDescent="0.25">
      <c r="A73" s="250"/>
      <c r="B73" s="250"/>
      <c r="C73" s="126" t="s">
        <v>379</v>
      </c>
      <c r="D73" s="163" t="s">
        <v>380</v>
      </c>
    </row>
    <row r="74" spans="1:4" x14ac:dyDescent="0.25">
      <c r="A74" s="250"/>
      <c r="B74" s="250"/>
      <c r="C74" s="126" t="s">
        <v>381</v>
      </c>
      <c r="D74" s="6" t="s">
        <v>382</v>
      </c>
    </row>
    <row r="75" spans="1:4" x14ac:dyDescent="0.25">
      <c r="A75" s="250"/>
      <c r="B75" s="250"/>
      <c r="C75" s="167" t="s">
        <v>383</v>
      </c>
      <c r="D75" s="164" t="s">
        <v>384</v>
      </c>
    </row>
    <row r="76" spans="1:4" x14ac:dyDescent="0.25">
      <c r="A76" s="250"/>
      <c r="B76" s="250"/>
      <c r="C76" s="167" t="s">
        <v>385</v>
      </c>
      <c r="D76" s="164" t="s">
        <v>386</v>
      </c>
    </row>
    <row r="77" spans="1:4" x14ac:dyDescent="0.25">
      <c r="A77" s="250"/>
      <c r="B77" s="250"/>
      <c r="C77" s="167" t="s">
        <v>387</v>
      </c>
      <c r="D77" s="164" t="s">
        <v>388</v>
      </c>
    </row>
    <row r="78" spans="1:4" x14ac:dyDescent="0.25">
      <c r="A78" s="250"/>
      <c r="B78" s="250"/>
      <c r="C78" s="167" t="s">
        <v>389</v>
      </c>
      <c r="D78" s="164" t="s">
        <v>390</v>
      </c>
    </row>
    <row r="79" spans="1:4" ht="13.65" thickBot="1" x14ac:dyDescent="0.3">
      <c r="A79" s="251"/>
      <c r="B79" s="251"/>
      <c r="C79" s="169" t="s">
        <v>391</v>
      </c>
      <c r="D79" s="165" t="s">
        <v>392</v>
      </c>
    </row>
    <row r="80" spans="1:4" x14ac:dyDescent="0.25">
      <c r="A80" s="255" t="s">
        <v>424</v>
      </c>
      <c r="B80" s="252" t="s">
        <v>288</v>
      </c>
      <c r="C80" s="125"/>
      <c r="D80" s="125" t="s">
        <v>106</v>
      </c>
    </row>
    <row r="81" spans="1:4" x14ac:dyDescent="0.25">
      <c r="A81" s="256"/>
      <c r="B81" s="253"/>
      <c r="C81" s="126" t="s">
        <v>398</v>
      </c>
      <c r="D81" s="173" t="s">
        <v>423</v>
      </c>
    </row>
    <row r="82" spans="1:4" x14ac:dyDescent="0.25">
      <c r="A82" s="256"/>
      <c r="B82" s="253"/>
      <c r="C82" s="126" t="s">
        <v>399</v>
      </c>
      <c r="D82" s="126" t="s">
        <v>400</v>
      </c>
    </row>
    <row r="83" spans="1:4" x14ac:dyDescent="0.25">
      <c r="A83" s="256"/>
      <c r="B83" s="253"/>
      <c r="C83" s="126" t="s">
        <v>401</v>
      </c>
      <c r="D83" s="126" t="s">
        <v>402</v>
      </c>
    </row>
    <row r="84" spans="1:4" x14ac:dyDescent="0.25">
      <c r="A84" s="256"/>
      <c r="B84" s="253"/>
      <c r="C84" s="126" t="s">
        <v>403</v>
      </c>
      <c r="D84" s="126" t="s">
        <v>404</v>
      </c>
    </row>
    <row r="85" spans="1:4" x14ac:dyDescent="0.25">
      <c r="A85" s="256"/>
      <c r="B85" s="253"/>
      <c r="C85" s="126" t="s">
        <v>405</v>
      </c>
      <c r="D85" s="126" t="s">
        <v>406</v>
      </c>
    </row>
    <row r="86" spans="1:4" x14ac:dyDescent="0.25">
      <c r="A86" s="256"/>
      <c r="B86" s="253"/>
      <c r="C86" s="126" t="s">
        <v>407</v>
      </c>
      <c r="D86" s="126" t="s">
        <v>408</v>
      </c>
    </row>
    <row r="87" spans="1:4" x14ac:dyDescent="0.25">
      <c r="A87" s="256"/>
      <c r="B87" s="253"/>
      <c r="C87" s="126" t="s">
        <v>230</v>
      </c>
      <c r="D87" s="126" t="s">
        <v>234</v>
      </c>
    </row>
    <row r="88" spans="1:4" x14ac:dyDescent="0.25">
      <c r="A88" s="256"/>
      <c r="B88" s="253"/>
      <c r="C88" s="126" t="s">
        <v>409</v>
      </c>
      <c r="D88" s="126" t="s">
        <v>410</v>
      </c>
    </row>
    <row r="89" spans="1:4" x14ac:dyDescent="0.25">
      <c r="A89" s="256"/>
      <c r="B89" s="253"/>
      <c r="C89" s="126" t="s">
        <v>411</v>
      </c>
      <c r="D89" s="106" t="s">
        <v>412</v>
      </c>
    </row>
    <row r="90" spans="1:4" x14ac:dyDescent="0.25">
      <c r="A90" s="256"/>
      <c r="B90" s="253"/>
      <c r="C90" s="126" t="s">
        <v>413</v>
      </c>
      <c r="D90" s="126" t="s">
        <v>414</v>
      </c>
    </row>
    <row r="91" spans="1:4" x14ac:dyDescent="0.25">
      <c r="A91" s="256"/>
      <c r="B91" s="253"/>
      <c r="C91" s="126" t="s">
        <v>415</v>
      </c>
      <c r="D91" s="126" t="s">
        <v>416</v>
      </c>
    </row>
    <row r="92" spans="1:4" x14ac:dyDescent="0.25">
      <c r="A92" s="256"/>
      <c r="B92" s="253"/>
      <c r="C92" s="126" t="s">
        <v>417</v>
      </c>
      <c r="D92" s="126" t="s">
        <v>418</v>
      </c>
    </row>
    <row r="93" spans="1:4" x14ac:dyDescent="0.25">
      <c r="A93" s="256"/>
      <c r="B93" s="253"/>
      <c r="C93" s="126" t="s">
        <v>419</v>
      </c>
      <c r="D93" s="126" t="s">
        <v>420</v>
      </c>
    </row>
    <row r="94" spans="1:4" x14ac:dyDescent="0.25">
      <c r="A94" s="256"/>
      <c r="B94" s="253"/>
      <c r="C94" s="126" t="s">
        <v>421</v>
      </c>
      <c r="D94" s="126"/>
    </row>
    <row r="95" spans="1:4" ht="13.65" thickBot="1" x14ac:dyDescent="0.3">
      <c r="A95" s="257"/>
      <c r="B95" s="254"/>
      <c r="C95" s="127" t="s">
        <v>422</v>
      </c>
      <c r="D95" s="127"/>
    </row>
    <row r="96" spans="1:4" x14ac:dyDescent="0.25">
      <c r="A96" s="255" t="s">
        <v>203</v>
      </c>
      <c r="B96" s="252" t="s">
        <v>289</v>
      </c>
      <c r="C96" s="125" t="s">
        <v>85</v>
      </c>
      <c r="D96" s="125" t="s">
        <v>83</v>
      </c>
    </row>
    <row r="97" spans="1:4" ht="13.65" thickBot="1" x14ac:dyDescent="0.3">
      <c r="A97" s="257"/>
      <c r="B97" s="254"/>
      <c r="C97" s="127" t="s">
        <v>86</v>
      </c>
      <c r="D97" s="127" t="s">
        <v>84</v>
      </c>
    </row>
    <row r="98" spans="1:4" x14ac:dyDescent="0.25">
      <c r="A98" s="255" t="s">
        <v>206</v>
      </c>
      <c r="B98" s="252" t="s">
        <v>182</v>
      </c>
      <c r="C98" s="170"/>
      <c r="D98" s="170" t="s">
        <v>106</v>
      </c>
    </row>
    <row r="99" spans="1:4" x14ac:dyDescent="0.25">
      <c r="A99" s="256"/>
      <c r="B99" s="253"/>
      <c r="C99" s="167" t="s">
        <v>425</v>
      </c>
      <c r="D99" s="166" t="s">
        <v>426</v>
      </c>
    </row>
    <row r="100" spans="1:4" ht="13.65" thickBot="1" x14ac:dyDescent="0.3">
      <c r="A100" s="257"/>
      <c r="B100" s="254"/>
      <c r="C100" s="169" t="s">
        <v>427</v>
      </c>
      <c r="D100" s="168" t="s">
        <v>428</v>
      </c>
    </row>
    <row r="101" spans="1:4" ht="13.65" thickBot="1" x14ac:dyDescent="0.3">
      <c r="A101" s="248" t="s">
        <v>184</v>
      </c>
      <c r="B101" s="247" t="s">
        <v>429</v>
      </c>
      <c r="C101" s="170" t="s">
        <v>430</v>
      </c>
      <c r="D101" s="170" t="s">
        <v>431</v>
      </c>
    </row>
    <row r="102" spans="1:4" ht="13.65" thickBot="1" x14ac:dyDescent="0.3">
      <c r="A102" s="248"/>
      <c r="B102" s="247"/>
      <c r="C102" s="167" t="s">
        <v>432</v>
      </c>
      <c r="D102" s="166" t="s">
        <v>433</v>
      </c>
    </row>
    <row r="103" spans="1:4" ht="13.65" thickBot="1" x14ac:dyDescent="0.3">
      <c r="A103" s="248"/>
      <c r="B103" s="247"/>
      <c r="C103" s="167" t="s">
        <v>434</v>
      </c>
      <c r="D103" s="166" t="s">
        <v>435</v>
      </c>
    </row>
    <row r="104" spans="1:4" ht="13.65" thickBot="1" x14ac:dyDescent="0.3">
      <c r="A104" s="248"/>
      <c r="B104" s="247"/>
      <c r="C104" s="167" t="s">
        <v>436</v>
      </c>
      <c r="D104" s="166" t="s">
        <v>439</v>
      </c>
    </row>
    <row r="105" spans="1:4" ht="13.65" thickBot="1" x14ac:dyDescent="0.3">
      <c r="A105" s="248"/>
      <c r="B105" s="247"/>
      <c r="C105" s="167" t="s">
        <v>437</v>
      </c>
      <c r="D105" s="166" t="s">
        <v>440</v>
      </c>
    </row>
    <row r="106" spans="1:4" ht="13.65" thickBot="1" x14ac:dyDescent="0.3">
      <c r="A106" s="248"/>
      <c r="B106" s="247"/>
      <c r="C106" s="169" t="s">
        <v>438</v>
      </c>
      <c r="D106" s="168" t="s">
        <v>441</v>
      </c>
    </row>
    <row r="107" spans="1:4" ht="13.65" thickBot="1" x14ac:dyDescent="0.3">
      <c r="A107" s="248"/>
      <c r="B107" s="249" t="s">
        <v>442</v>
      </c>
      <c r="C107" s="167" t="s">
        <v>436</v>
      </c>
      <c r="D107" s="166" t="s">
        <v>439</v>
      </c>
    </row>
    <row r="108" spans="1:4" ht="13.65" thickBot="1" x14ac:dyDescent="0.3">
      <c r="A108" s="248"/>
      <c r="B108" s="250"/>
      <c r="C108" s="167" t="s">
        <v>443</v>
      </c>
      <c r="D108" s="166" t="s">
        <v>440</v>
      </c>
    </row>
    <row r="109" spans="1:4" ht="13.65" thickBot="1" x14ac:dyDescent="0.3">
      <c r="A109" s="248"/>
      <c r="B109" s="250"/>
      <c r="C109" s="167" t="s">
        <v>444</v>
      </c>
      <c r="D109" s="167" t="s">
        <v>445</v>
      </c>
    </row>
    <row r="110" spans="1:4" ht="13.65" thickBot="1" x14ac:dyDescent="0.3">
      <c r="A110" s="248"/>
      <c r="B110" s="250"/>
      <c r="C110" s="167" t="s">
        <v>446</v>
      </c>
      <c r="D110" s="167" t="s">
        <v>447</v>
      </c>
    </row>
    <row r="111" spans="1:4" ht="13.65" thickBot="1" x14ac:dyDescent="0.3">
      <c r="A111" s="248"/>
      <c r="B111" s="250"/>
      <c r="C111" s="167" t="s">
        <v>463</v>
      </c>
      <c r="D111" s="167" t="s">
        <v>466</v>
      </c>
    </row>
    <row r="112" spans="1:4" ht="13.65" thickBot="1" x14ac:dyDescent="0.3">
      <c r="A112" s="248"/>
      <c r="B112" s="250"/>
      <c r="C112" s="167" t="s">
        <v>448</v>
      </c>
      <c r="D112" s="167" t="s">
        <v>449</v>
      </c>
    </row>
    <row r="113" spans="1:4" ht="13.65" thickBot="1" x14ac:dyDescent="0.3">
      <c r="A113" s="248"/>
      <c r="B113" s="250"/>
      <c r="C113" s="167" t="s">
        <v>450</v>
      </c>
      <c r="D113" s="167" t="s">
        <v>464</v>
      </c>
    </row>
    <row r="114" spans="1:4" ht="13.65" thickBot="1" x14ac:dyDescent="0.3">
      <c r="A114" s="248"/>
      <c r="B114" s="250"/>
      <c r="C114" s="167" t="s">
        <v>451</v>
      </c>
      <c r="D114" s="167" t="s">
        <v>465</v>
      </c>
    </row>
    <row r="115" spans="1:4" ht="13.65" thickBot="1" x14ac:dyDescent="0.3">
      <c r="A115" s="248"/>
      <c r="B115" s="250"/>
      <c r="C115" s="167" t="s">
        <v>438</v>
      </c>
      <c r="D115" s="167" t="s">
        <v>441</v>
      </c>
    </row>
    <row r="116" spans="1:4" ht="13.65" thickBot="1" x14ac:dyDescent="0.3">
      <c r="A116" s="248"/>
      <c r="B116" s="250"/>
      <c r="C116" s="167" t="s">
        <v>452</v>
      </c>
      <c r="D116" s="167" t="s">
        <v>453</v>
      </c>
    </row>
    <row r="117" spans="1:4" ht="13.65" thickBot="1" x14ac:dyDescent="0.3">
      <c r="A117" s="248"/>
      <c r="B117" s="250"/>
      <c r="C117" s="167" t="s">
        <v>454</v>
      </c>
      <c r="D117" s="167" t="s">
        <v>455</v>
      </c>
    </row>
    <row r="118" spans="1:4" ht="13.65" thickBot="1" x14ac:dyDescent="0.3">
      <c r="A118" s="248"/>
      <c r="B118" s="250"/>
      <c r="C118" s="167" t="s">
        <v>457</v>
      </c>
      <c r="D118" s="167" t="s">
        <v>456</v>
      </c>
    </row>
    <row r="119" spans="1:4" ht="13.65" thickBot="1" x14ac:dyDescent="0.3">
      <c r="A119" s="248"/>
      <c r="B119" s="250"/>
      <c r="C119" s="167" t="s">
        <v>458</v>
      </c>
      <c r="D119" s="167" t="s">
        <v>459</v>
      </c>
    </row>
    <row r="120" spans="1:4" ht="13.65" thickBot="1" x14ac:dyDescent="0.3">
      <c r="A120" s="248"/>
      <c r="B120" s="250"/>
      <c r="C120" s="167" t="s">
        <v>460</v>
      </c>
      <c r="D120" s="167" t="s">
        <v>461</v>
      </c>
    </row>
    <row r="121" spans="1:4" ht="13.65" thickBot="1" x14ac:dyDescent="0.3">
      <c r="A121" s="248"/>
      <c r="B121" s="251"/>
      <c r="C121" s="169" t="s">
        <v>462</v>
      </c>
      <c r="D121" s="169" t="s">
        <v>467</v>
      </c>
    </row>
    <row r="122" spans="1:4" ht="13.65" thickBot="1" x14ac:dyDescent="0.3">
      <c r="A122" s="248" t="s">
        <v>184</v>
      </c>
      <c r="B122" s="247" t="s">
        <v>469</v>
      </c>
      <c r="C122" s="170" t="s">
        <v>430</v>
      </c>
      <c r="D122" s="170" t="s">
        <v>431</v>
      </c>
    </row>
    <row r="123" spans="1:4" ht="13.65" thickBot="1" x14ac:dyDescent="0.3">
      <c r="A123" s="248"/>
      <c r="B123" s="247"/>
      <c r="C123" s="167" t="s">
        <v>432</v>
      </c>
      <c r="D123" s="166" t="s">
        <v>433</v>
      </c>
    </row>
    <row r="124" spans="1:4" ht="13.65" thickBot="1" x14ac:dyDescent="0.3">
      <c r="A124" s="248"/>
      <c r="B124" s="247"/>
      <c r="C124" s="167" t="s">
        <v>434</v>
      </c>
      <c r="D124" s="166" t="s">
        <v>435</v>
      </c>
    </row>
    <row r="125" spans="1:4" ht="13.65" thickBot="1" x14ac:dyDescent="0.3">
      <c r="A125" s="248"/>
      <c r="B125" s="247"/>
      <c r="C125" s="167" t="s">
        <v>436</v>
      </c>
      <c r="D125" s="166" t="s">
        <v>439</v>
      </c>
    </row>
    <row r="126" spans="1:4" ht="13.65" thickBot="1" x14ac:dyDescent="0.3">
      <c r="A126" s="248"/>
      <c r="B126" s="247"/>
      <c r="C126" s="167" t="s">
        <v>437</v>
      </c>
      <c r="D126" s="166" t="s">
        <v>440</v>
      </c>
    </row>
    <row r="127" spans="1:4" ht="13.65" thickBot="1" x14ac:dyDescent="0.3">
      <c r="A127" s="248"/>
      <c r="B127" s="247"/>
      <c r="C127" s="169" t="s">
        <v>438</v>
      </c>
      <c r="D127" s="168" t="s">
        <v>441</v>
      </c>
    </row>
    <row r="128" spans="1:4" ht="13.65" thickBot="1" x14ac:dyDescent="0.3">
      <c r="A128" s="248"/>
      <c r="B128" s="249" t="s">
        <v>470</v>
      </c>
      <c r="C128" s="167" t="s">
        <v>436</v>
      </c>
      <c r="D128" s="166" t="s">
        <v>439</v>
      </c>
    </row>
    <row r="129" spans="1:4" ht="13.65" thickBot="1" x14ac:dyDescent="0.3">
      <c r="A129" s="248"/>
      <c r="B129" s="250"/>
      <c r="C129" s="167" t="s">
        <v>443</v>
      </c>
      <c r="D129" s="166" t="s">
        <v>440</v>
      </c>
    </row>
    <row r="130" spans="1:4" ht="13.65" thickBot="1" x14ac:dyDescent="0.3">
      <c r="A130" s="248"/>
      <c r="B130" s="250"/>
      <c r="C130" s="167" t="s">
        <v>444</v>
      </c>
      <c r="D130" s="167" t="s">
        <v>445</v>
      </c>
    </row>
    <row r="131" spans="1:4" ht="13.65" thickBot="1" x14ac:dyDescent="0.3">
      <c r="A131" s="248"/>
      <c r="B131" s="250"/>
      <c r="C131" s="167" t="s">
        <v>446</v>
      </c>
      <c r="D131" s="167" t="s">
        <v>447</v>
      </c>
    </row>
    <row r="132" spans="1:4" ht="13.65" thickBot="1" x14ac:dyDescent="0.3">
      <c r="A132" s="248"/>
      <c r="B132" s="250"/>
      <c r="C132" s="167" t="s">
        <v>463</v>
      </c>
      <c r="D132" s="167" t="s">
        <v>466</v>
      </c>
    </row>
    <row r="133" spans="1:4" ht="13.65" thickBot="1" x14ac:dyDescent="0.3">
      <c r="A133" s="248"/>
      <c r="B133" s="250"/>
      <c r="C133" s="167" t="s">
        <v>448</v>
      </c>
      <c r="D133" s="167" t="s">
        <v>449</v>
      </c>
    </row>
    <row r="134" spans="1:4" ht="13.65" thickBot="1" x14ac:dyDescent="0.3">
      <c r="A134" s="248"/>
      <c r="B134" s="250"/>
      <c r="C134" s="167" t="s">
        <v>450</v>
      </c>
      <c r="D134" s="167" t="s">
        <v>464</v>
      </c>
    </row>
    <row r="135" spans="1:4" ht="13.65" thickBot="1" x14ac:dyDescent="0.3">
      <c r="A135" s="248"/>
      <c r="B135" s="250"/>
      <c r="C135" s="167" t="s">
        <v>451</v>
      </c>
      <c r="D135" s="167" t="s">
        <v>465</v>
      </c>
    </row>
    <row r="136" spans="1:4" ht="13.65" thickBot="1" x14ac:dyDescent="0.3">
      <c r="A136" s="248"/>
      <c r="B136" s="250"/>
      <c r="C136" s="167" t="s">
        <v>438</v>
      </c>
      <c r="D136" s="167" t="s">
        <v>441</v>
      </c>
    </row>
    <row r="137" spans="1:4" ht="13.65" thickBot="1" x14ac:dyDescent="0.3">
      <c r="A137" s="248"/>
      <c r="B137" s="250"/>
      <c r="C137" s="167" t="s">
        <v>452</v>
      </c>
      <c r="D137" s="167" t="s">
        <v>453</v>
      </c>
    </row>
    <row r="138" spans="1:4" ht="13.65" thickBot="1" x14ac:dyDescent="0.3">
      <c r="A138" s="248"/>
      <c r="B138" s="250"/>
      <c r="C138" s="167" t="s">
        <v>454</v>
      </c>
      <c r="D138" s="167" t="s">
        <v>455</v>
      </c>
    </row>
    <row r="139" spans="1:4" ht="13.65" thickBot="1" x14ac:dyDescent="0.3">
      <c r="A139" s="248"/>
      <c r="B139" s="250"/>
      <c r="C139" s="167" t="s">
        <v>457</v>
      </c>
      <c r="D139" s="167" t="s">
        <v>456</v>
      </c>
    </row>
    <row r="140" spans="1:4" ht="13.65" thickBot="1" x14ac:dyDescent="0.3">
      <c r="A140" s="248"/>
      <c r="B140" s="250"/>
      <c r="C140" s="167" t="s">
        <v>458</v>
      </c>
      <c r="D140" s="167" t="s">
        <v>459</v>
      </c>
    </row>
    <row r="141" spans="1:4" ht="13.65" thickBot="1" x14ac:dyDescent="0.3">
      <c r="A141" s="248"/>
      <c r="B141" s="250"/>
      <c r="C141" s="167" t="s">
        <v>460</v>
      </c>
      <c r="D141" s="167" t="s">
        <v>461</v>
      </c>
    </row>
    <row r="142" spans="1:4" ht="13.65" thickBot="1" x14ac:dyDescent="0.3">
      <c r="A142" s="248"/>
      <c r="B142" s="251"/>
      <c r="C142" s="169" t="s">
        <v>462</v>
      </c>
      <c r="D142" s="169" t="s">
        <v>467</v>
      </c>
    </row>
  </sheetData>
  <sheetProtection sheet="1" objects="1" scenarios="1"/>
  <mergeCells count="43">
    <mergeCell ref="A18:A19"/>
    <mergeCell ref="B18:B19"/>
    <mergeCell ref="B13:B17"/>
    <mergeCell ref="B10:B12"/>
    <mergeCell ref="A23:A42"/>
    <mergeCell ref="B23:D23"/>
    <mergeCell ref="B29:D29"/>
    <mergeCell ref="B37:D37"/>
    <mergeCell ref="A20:A22"/>
    <mergeCell ref="B20:B22"/>
    <mergeCell ref="A7:A9"/>
    <mergeCell ref="B7:B9"/>
    <mergeCell ref="A1:D1"/>
    <mergeCell ref="A2:A4"/>
    <mergeCell ref="A10:A17"/>
    <mergeCell ref="C2:D3"/>
    <mergeCell ref="A5:A6"/>
    <mergeCell ref="B5:B6"/>
    <mergeCell ref="B69:B79"/>
    <mergeCell ref="A69:A79"/>
    <mergeCell ref="A66:A68"/>
    <mergeCell ref="B66:B68"/>
    <mergeCell ref="B43:B44"/>
    <mergeCell ref="A61:A65"/>
    <mergeCell ref="B61:B65"/>
    <mergeCell ref="A55:A60"/>
    <mergeCell ref="B55:B60"/>
    <mergeCell ref="B45:B49"/>
    <mergeCell ref="A43:A49"/>
    <mergeCell ref="A50:A54"/>
    <mergeCell ref="B50:B54"/>
    <mergeCell ref="B80:B95"/>
    <mergeCell ref="A80:A95"/>
    <mergeCell ref="B96:B97"/>
    <mergeCell ref="A96:A97"/>
    <mergeCell ref="B98:B100"/>
    <mergeCell ref="A98:A100"/>
    <mergeCell ref="B101:B106"/>
    <mergeCell ref="A101:A121"/>
    <mergeCell ref="B107:B121"/>
    <mergeCell ref="A122:A142"/>
    <mergeCell ref="B122:B127"/>
    <mergeCell ref="B128:B1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Text Header (Sample) Schema</vt:lpstr>
      <vt:lpstr>Text Detail (Result) Schema</vt:lpstr>
      <vt:lpstr>SDWIS-State XML Sample Schema</vt:lpstr>
      <vt:lpstr>SDWIS-State XML Result Schema</vt:lpstr>
      <vt:lpstr>CMDP Sample Schema</vt:lpstr>
      <vt:lpstr>CMDP Sample Result Micro Schema</vt:lpstr>
      <vt:lpstr>CMDP Sample Result Chem Schema</vt:lpstr>
      <vt:lpstr>Permitted Values</vt:lpstr>
    </vt:vector>
  </TitlesOfParts>
  <Company>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Christopher</dc:creator>
  <cp:lastModifiedBy>Baran, Robert</cp:lastModifiedBy>
  <cp:lastPrinted>2016-07-20T15:18:43Z</cp:lastPrinted>
  <dcterms:created xsi:type="dcterms:W3CDTF">2016-04-19T14:30:17Z</dcterms:created>
  <dcterms:modified xsi:type="dcterms:W3CDTF">2018-12-12T14:17:34Z</dcterms:modified>
</cp:coreProperties>
</file>